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76920C56-73CF-463C-A6B5-435D69989E78}" xr6:coauthVersionLast="47" xr6:coauthVersionMax="47" xr10:uidLastSave="{00000000-0000-0000-0000-000000000000}"/>
  <bookViews>
    <workbookView xWindow="-108" yWindow="-108" windowWidth="23256" windowHeight="12456" xr2:uid="{ECC428F5-FDFC-4764-B957-87D553B717AF}"/>
  </bookViews>
  <sheets>
    <sheet name="Metales Pesados 2025" sheetId="1" r:id="rId1"/>
    <sheet name="Resumen" sheetId="3" r:id="rId2"/>
    <sheet name="Grafico" sheetId="2" state="hidden" r:id="rId3"/>
  </sheets>
  <definedNames>
    <definedName name="_xlnm._FilterDatabase" localSheetId="0" hidden="1">'Metales Pesados 2025'!$A$6:$G$515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47" i="1" l="1"/>
  <c r="J247" i="3" s="1"/>
  <c r="AH247" i="1"/>
  <c r="I247" i="3" s="1"/>
  <c r="U247" i="1"/>
  <c r="H247" i="3" s="1"/>
  <c r="AU504" i="1"/>
  <c r="J504" i="3" s="1"/>
  <c r="AU502" i="1"/>
  <c r="J502" i="3" s="1"/>
  <c r="AU498" i="1"/>
  <c r="J498" i="3" s="1"/>
  <c r="AU496" i="1"/>
  <c r="J496" i="3" s="1"/>
  <c r="AU494" i="1"/>
  <c r="J494" i="3" s="1"/>
  <c r="AU492" i="1"/>
  <c r="J492" i="3" s="1"/>
  <c r="AU491" i="1"/>
  <c r="J491" i="3" s="1"/>
  <c r="AH504" i="1"/>
  <c r="I504" i="3" s="1"/>
  <c r="AH502" i="1"/>
  <c r="I502" i="3" s="1"/>
  <c r="AH500" i="1"/>
  <c r="I500" i="3" s="1"/>
  <c r="AH498" i="1"/>
  <c r="I498" i="3" s="1"/>
  <c r="AH496" i="1"/>
  <c r="I496" i="3" s="1"/>
  <c r="AH494" i="1"/>
  <c r="I494" i="3" s="1"/>
  <c r="AH491" i="1"/>
  <c r="I491" i="3" s="1"/>
  <c r="U494" i="1"/>
  <c r="H494" i="3" s="1"/>
  <c r="U492" i="1"/>
  <c r="H492" i="3" s="1"/>
  <c r="U491" i="1"/>
  <c r="H491" i="3" s="1"/>
  <c r="U504" i="1"/>
  <c r="H504" i="3" s="1"/>
  <c r="U502" i="1"/>
  <c r="H502" i="3" s="1"/>
  <c r="U500" i="1"/>
  <c r="H500" i="3" s="1"/>
  <c r="U496" i="1"/>
  <c r="H496" i="3" s="1"/>
  <c r="AU503" i="1"/>
  <c r="J503" i="3" s="1"/>
  <c r="AU500" i="1"/>
  <c r="J500" i="3" s="1"/>
  <c r="AH503" i="1"/>
  <c r="I503" i="3" s="1"/>
  <c r="AH501" i="1"/>
  <c r="I501" i="3" s="1"/>
  <c r="AH493" i="1"/>
  <c r="I493" i="3" s="1"/>
  <c r="U499" i="1"/>
  <c r="H499" i="3" s="1"/>
  <c r="U495" i="1"/>
  <c r="H495" i="3" s="1"/>
  <c r="CU514" i="1"/>
  <c r="N514" i="3" s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5" i="1"/>
  <c r="J495" i="3" s="1"/>
  <c r="AH497" i="1"/>
  <c r="I497" i="3" s="1"/>
  <c r="AH495" i="1"/>
  <c r="I495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CO3" i="1"/>
  <c r="CL3" i="1"/>
  <c r="CK3" i="1"/>
  <c r="CJ3" i="1"/>
  <c r="U501" i="1"/>
  <c r="H501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<sst xmlns="http://schemas.openxmlformats.org/spreadsheetml/2006/main" count="6264" uniqueCount="629">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</sst>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tabSelected="1" zoomScale="96" zoomScaleNormal="96" workbookViewId="0">
      <pane xSplit="7" ySplit="6" topLeftCell="I491" activePane="bottomRight" state="frozen"/>
      <selection pane="topRight" activeCell="J1" sqref="J1"/>
      <selection pane="bottomLeft" activeCell="A7" sqref="A7"/>
      <selection pane="bottomRight" activeCell="AI7" sqref="AI7:AK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628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1298</v>
      </c>
      <c r="J3" s="9">
        <f t="shared" si="0"/>
        <v>945</v>
      </c>
      <c r="K3" s="9">
        <f t="shared" si="0"/>
        <v>870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3113</v>
      </c>
      <c r="V3" s="9">
        <f t="shared" si="0"/>
        <v>21</v>
      </c>
      <c r="W3" s="9">
        <f t="shared" si="0"/>
        <v>5</v>
      </c>
      <c r="X3" s="9">
        <f t="shared" si="0"/>
        <v>7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33</v>
      </c>
      <c r="AI3" s="19">
        <f t="shared" si="0"/>
        <v>967</v>
      </c>
      <c r="AJ3" s="9">
        <f t="shared" si="0"/>
        <v>876</v>
      </c>
      <c r="AK3" s="9">
        <f t="shared" si="0"/>
        <v>795</v>
      </c>
      <c r="AL3" s="9">
        <f t="shared" si="0"/>
        <v>0</v>
      </c>
      <c r="AM3" s="9">
        <f t="shared" si="0"/>
        <v>0</v>
      </c>
      <c r="AN3" s="9">
        <f t="shared" ref="AN3:BS3" si="1">SUBTOTAL(9,AN7:AN959)</f>
        <v>0</v>
      </c>
      <c r="AO3" s="9">
        <f t="shared" si="1"/>
        <v>0</v>
      </c>
      <c r="AP3" s="9">
        <f t="shared" si="1"/>
        <v>0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2638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0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0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>
        <v>0</v>
      </c>
      <c r="L7" s="54"/>
      <c r="M7" s="54"/>
      <c r="N7" s="54"/>
      <c r="O7" s="54"/>
      <c r="P7" s="54"/>
      <c r="Q7" s="54"/>
      <c r="R7" s="54"/>
      <c r="S7" s="54"/>
      <c r="T7" s="55"/>
      <c r="U7" s="17">
        <f t="shared" ref="U7:U70" si="3">SUM(I7:T7)</f>
        <v>0</v>
      </c>
      <c r="V7" s="53">
        <v>0</v>
      </c>
      <c r="W7" s="54">
        <v>0</v>
      </c>
      <c r="X7" s="54">
        <v>0</v>
      </c>
      <c r="Y7" s="54"/>
      <c r="Z7" s="54"/>
      <c r="AA7" s="54"/>
      <c r="AB7" s="54"/>
      <c r="AC7" s="54"/>
      <c r="AD7" s="54"/>
      <c r="AE7" s="54"/>
      <c r="AF7" s="54"/>
      <c r="AG7" s="55"/>
      <c r="AH7" s="17">
        <f t="shared" ref="AH7:AH70" si="4">SUM(V7:AG7)</f>
        <v>0</v>
      </c>
      <c r="AI7" s="53">
        <v>0</v>
      </c>
      <c r="AJ7" s="54">
        <v>0</v>
      </c>
      <c r="AK7" s="54">
        <v>0</v>
      </c>
      <c r="AL7" s="54"/>
      <c r="AM7" s="54"/>
      <c r="AN7" s="54"/>
      <c r="AO7" s="54"/>
      <c r="AP7" s="54"/>
      <c r="AQ7" s="54"/>
      <c r="AR7" s="54"/>
      <c r="AS7" s="54"/>
      <c r="AT7" s="55"/>
      <c r="AU7" s="17">
        <f t="shared" ref="AU7:AU70" si="5">SUM(AI7:AT7)</f>
        <v>0</v>
      </c>
      <c r="AV7" s="53">
        <v>0</v>
      </c>
      <c r="AW7" s="54">
        <v>0</v>
      </c>
      <c r="AX7" s="54">
        <v>0</v>
      </c>
      <c r="AY7" s="54"/>
      <c r="AZ7" s="54"/>
      <c r="BA7" s="54"/>
      <c r="BB7" s="54"/>
      <c r="BC7" s="54"/>
      <c r="BD7" s="54"/>
      <c r="BE7" s="54"/>
      <c r="BF7" s="54"/>
      <c r="BG7" s="55"/>
      <c r="BH7" s="17">
        <f t="shared" ref="BH7:BH70" si="6">SUM(AV7:BG7)</f>
        <v>0</v>
      </c>
      <c r="BI7" s="53">
        <v>0</v>
      </c>
      <c r="BJ7" s="54">
        <v>0</v>
      </c>
      <c r="BK7" s="54">
        <v>0</v>
      </c>
      <c r="BL7" s="54"/>
      <c r="BM7" s="54"/>
      <c r="BN7" s="54"/>
      <c r="BO7" s="54"/>
      <c r="BP7" s="54"/>
      <c r="BQ7" s="54"/>
      <c r="BR7" s="54"/>
      <c r="BS7" s="54"/>
      <c r="BT7" s="55"/>
      <c r="BU7" s="17">
        <f t="shared" ref="BU7:BU70" si="7">SUM(BI7:BT7)</f>
        <v>0</v>
      </c>
      <c r="BV7" s="53">
        <v>0</v>
      </c>
      <c r="BW7" s="54">
        <v>0</v>
      </c>
      <c r="BX7" s="54">
        <v>0</v>
      </c>
      <c r="BY7" s="54"/>
      <c r="BZ7" s="54"/>
      <c r="CA7" s="54"/>
      <c r="CB7" s="54"/>
      <c r="CC7" s="54"/>
      <c r="CD7" s="54"/>
      <c r="CE7" s="54"/>
      <c r="CF7" s="54"/>
      <c r="CG7" s="55"/>
      <c r="CH7" s="17">
        <f t="shared" ref="CH7:CH70" si="8">SUM(BV7:CG7)</f>
        <v>0</v>
      </c>
      <c r="CI7" s="53">
        <v>0</v>
      </c>
      <c r="CJ7" s="54">
        <v>0</v>
      </c>
      <c r="CK7" s="54">
        <v>0</v>
      </c>
      <c r="CL7" s="54"/>
      <c r="CM7" s="54"/>
      <c r="CN7" s="54"/>
      <c r="CO7" s="54"/>
      <c r="CP7" s="54"/>
      <c r="CQ7" s="54"/>
      <c r="CR7" s="54"/>
      <c r="CS7" s="54"/>
      <c r="CT7" s="55"/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K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BG8" s="16"/>
      <c r="BH8" s="18">
        <f t="shared" si="6"/>
        <v>0</v>
      </c>
      <c r="BI8" s="15">
        <v>0</v>
      </c>
      <c r="BJ8" s="2">
        <v>0</v>
      </c>
      <c r="BK8" s="2">
        <v>0</v>
      </c>
      <c r="BT8" s="16"/>
      <c r="BU8" s="18">
        <f t="shared" si="7"/>
        <v>0</v>
      </c>
      <c r="BV8" s="15">
        <v>0</v>
      </c>
      <c r="BW8" s="2">
        <v>0</v>
      </c>
      <c r="BX8" s="2">
        <v>0</v>
      </c>
      <c r="CG8" s="16"/>
      <c r="CH8" s="18">
        <f t="shared" si="8"/>
        <v>0</v>
      </c>
      <c r="CI8" s="15">
        <v>0</v>
      </c>
      <c r="CJ8" s="2">
        <v>0</v>
      </c>
      <c r="CK8" s="2">
        <v>0</v>
      </c>
      <c r="CT8" s="16"/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K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BG9" s="16"/>
      <c r="BH9" s="18">
        <f t="shared" si="6"/>
        <v>0</v>
      </c>
      <c r="BI9" s="15">
        <v>0</v>
      </c>
      <c r="BJ9" s="2">
        <v>0</v>
      </c>
      <c r="BK9" s="2">
        <v>0</v>
      </c>
      <c r="BT9" s="16"/>
      <c r="BU9" s="18">
        <f t="shared" si="7"/>
        <v>0</v>
      </c>
      <c r="BV9" s="15">
        <v>0</v>
      </c>
      <c r="BW9" s="2">
        <v>0</v>
      </c>
      <c r="BX9" s="2">
        <v>0</v>
      </c>
      <c r="CG9" s="16"/>
      <c r="CH9" s="18">
        <f t="shared" si="8"/>
        <v>0</v>
      </c>
      <c r="CI9" s="15">
        <v>0</v>
      </c>
      <c r="CJ9" s="2">
        <v>0</v>
      </c>
      <c r="CK9" s="2">
        <v>0</v>
      </c>
      <c r="CT9" s="16"/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K10" s="2">
        <v>37</v>
      </c>
      <c r="T10" s="16"/>
      <c r="U10" s="18">
        <f t="shared" si="3"/>
        <v>37</v>
      </c>
      <c r="V10" s="15">
        <v>0</v>
      </c>
      <c r="W10" s="2">
        <v>0</v>
      </c>
      <c r="X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32</v>
      </c>
      <c r="AT10" s="16"/>
      <c r="AU10" s="18">
        <f t="shared" si="5"/>
        <v>32</v>
      </c>
      <c r="AV10" s="15">
        <v>0</v>
      </c>
      <c r="AW10" s="2">
        <v>0</v>
      </c>
      <c r="AX10" s="2">
        <v>0</v>
      </c>
      <c r="BG10" s="16"/>
      <c r="BH10" s="18">
        <f t="shared" si="6"/>
        <v>0</v>
      </c>
      <c r="BI10" s="15">
        <v>0</v>
      </c>
      <c r="BJ10" s="2">
        <v>0</v>
      </c>
      <c r="BK10" s="2">
        <v>0</v>
      </c>
      <c r="BT10" s="16"/>
      <c r="BU10" s="18">
        <f t="shared" si="7"/>
        <v>0</v>
      </c>
      <c r="BV10" s="15">
        <v>0</v>
      </c>
      <c r="BW10" s="2">
        <v>0</v>
      </c>
      <c r="BX10" s="2">
        <v>0</v>
      </c>
      <c r="CG10" s="16"/>
      <c r="CH10" s="18">
        <f t="shared" si="8"/>
        <v>0</v>
      </c>
      <c r="CI10" s="15">
        <v>0</v>
      </c>
      <c r="CJ10" s="2">
        <v>0</v>
      </c>
      <c r="CK10" s="2">
        <v>0</v>
      </c>
      <c r="CT10" s="16"/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K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BG11" s="16"/>
      <c r="BH11" s="18">
        <f t="shared" si="6"/>
        <v>0</v>
      </c>
      <c r="BI11" s="15">
        <v>0</v>
      </c>
      <c r="BJ11" s="2">
        <v>0</v>
      </c>
      <c r="BK11" s="2">
        <v>0</v>
      </c>
      <c r="BT11" s="16"/>
      <c r="BU11" s="18">
        <f t="shared" si="7"/>
        <v>0</v>
      </c>
      <c r="BV11" s="15">
        <v>0</v>
      </c>
      <c r="BW11" s="2">
        <v>0</v>
      </c>
      <c r="BX11" s="2">
        <v>0</v>
      </c>
      <c r="CG11" s="16"/>
      <c r="CH11" s="18">
        <f t="shared" si="8"/>
        <v>0</v>
      </c>
      <c r="CI11" s="15">
        <v>0</v>
      </c>
      <c r="CJ11" s="2">
        <v>0</v>
      </c>
      <c r="CK11" s="2">
        <v>0</v>
      </c>
      <c r="CT11" s="16"/>
      <c r="CU11" s="18">
        <f t="shared" si="9"/>
        <v>0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K12" s="2">
        <v>0</v>
      </c>
      <c r="T12" s="16"/>
      <c r="U12" s="18">
        <f t="shared" si="3"/>
        <v>0</v>
      </c>
      <c r="V12" s="15">
        <v>0</v>
      </c>
      <c r="W12" s="2">
        <v>0</v>
      </c>
      <c r="X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T12" s="16"/>
      <c r="AU12" s="18">
        <f t="shared" si="5"/>
        <v>0</v>
      </c>
      <c r="AV12" s="15">
        <v>0</v>
      </c>
      <c r="AW12" s="2">
        <v>0</v>
      </c>
      <c r="AX12" s="2">
        <v>0</v>
      </c>
      <c r="BG12" s="16"/>
      <c r="BH12" s="18">
        <f t="shared" si="6"/>
        <v>0</v>
      </c>
      <c r="BI12" s="15">
        <v>0</v>
      </c>
      <c r="BJ12" s="2">
        <v>0</v>
      </c>
      <c r="BK12" s="2">
        <v>0</v>
      </c>
      <c r="BT12" s="16"/>
      <c r="BU12" s="18">
        <f t="shared" si="7"/>
        <v>0</v>
      </c>
      <c r="BV12" s="15">
        <v>0</v>
      </c>
      <c r="BW12" s="2">
        <v>0</v>
      </c>
      <c r="BX12" s="2">
        <v>0</v>
      </c>
      <c r="CG12" s="16"/>
      <c r="CH12" s="18">
        <f t="shared" si="8"/>
        <v>0</v>
      </c>
      <c r="CI12" s="15">
        <v>0</v>
      </c>
      <c r="CJ12" s="2">
        <v>0</v>
      </c>
      <c r="CK12" s="2">
        <v>0</v>
      </c>
      <c r="CT12" s="16"/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K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BG13" s="16"/>
      <c r="BH13" s="18">
        <f t="shared" si="6"/>
        <v>0</v>
      </c>
      <c r="BI13" s="15">
        <v>0</v>
      </c>
      <c r="BJ13" s="2">
        <v>0</v>
      </c>
      <c r="BK13" s="2">
        <v>0</v>
      </c>
      <c r="BT13" s="16"/>
      <c r="BU13" s="18">
        <f t="shared" si="7"/>
        <v>0</v>
      </c>
      <c r="BV13" s="15">
        <v>0</v>
      </c>
      <c r="BW13" s="2">
        <v>0</v>
      </c>
      <c r="BX13" s="2">
        <v>0</v>
      </c>
      <c r="CG13" s="16"/>
      <c r="CH13" s="18">
        <f t="shared" si="8"/>
        <v>0</v>
      </c>
      <c r="CI13" s="15">
        <v>0</v>
      </c>
      <c r="CJ13" s="2">
        <v>0</v>
      </c>
      <c r="CK13" s="2">
        <v>0</v>
      </c>
      <c r="CT13" s="16"/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K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BG14" s="16"/>
      <c r="BH14" s="18">
        <f t="shared" si="6"/>
        <v>0</v>
      </c>
      <c r="BI14" s="15">
        <v>0</v>
      </c>
      <c r="BJ14" s="2">
        <v>0</v>
      </c>
      <c r="BK14" s="2">
        <v>0</v>
      </c>
      <c r="BT14" s="16"/>
      <c r="BU14" s="18">
        <f t="shared" si="7"/>
        <v>0</v>
      </c>
      <c r="BV14" s="15">
        <v>0</v>
      </c>
      <c r="BW14" s="2">
        <v>0</v>
      </c>
      <c r="BX14" s="2">
        <v>0</v>
      </c>
      <c r="CG14" s="16"/>
      <c r="CH14" s="18">
        <f t="shared" si="8"/>
        <v>0</v>
      </c>
      <c r="CI14" s="15">
        <v>0</v>
      </c>
      <c r="CJ14" s="2">
        <v>0</v>
      </c>
      <c r="CK14" s="2">
        <v>0</v>
      </c>
      <c r="CT14" s="16"/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K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BG15" s="16"/>
      <c r="BH15" s="18">
        <f t="shared" si="6"/>
        <v>0</v>
      </c>
      <c r="BI15" s="15">
        <v>0</v>
      </c>
      <c r="BJ15" s="2">
        <v>0</v>
      </c>
      <c r="BK15" s="2">
        <v>0</v>
      </c>
      <c r="BT15" s="16"/>
      <c r="BU15" s="18">
        <f t="shared" si="7"/>
        <v>0</v>
      </c>
      <c r="BV15" s="15">
        <v>0</v>
      </c>
      <c r="BW15" s="2">
        <v>0</v>
      </c>
      <c r="BX15" s="2">
        <v>0</v>
      </c>
      <c r="CG15" s="16"/>
      <c r="CH15" s="18">
        <f t="shared" si="8"/>
        <v>0</v>
      </c>
      <c r="CI15" s="15">
        <v>0</v>
      </c>
      <c r="CJ15" s="2">
        <v>0</v>
      </c>
      <c r="CK15" s="2">
        <v>0</v>
      </c>
      <c r="CT15" s="16"/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K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BG16" s="16"/>
      <c r="BH16" s="18">
        <f t="shared" si="6"/>
        <v>0</v>
      </c>
      <c r="BI16" s="15">
        <v>0</v>
      </c>
      <c r="BJ16" s="2">
        <v>0</v>
      </c>
      <c r="BK16" s="2">
        <v>0</v>
      </c>
      <c r="BT16" s="16"/>
      <c r="BU16" s="18">
        <f t="shared" si="7"/>
        <v>0</v>
      </c>
      <c r="BV16" s="15">
        <v>0</v>
      </c>
      <c r="BW16" s="2">
        <v>0</v>
      </c>
      <c r="BX16" s="2">
        <v>0</v>
      </c>
      <c r="CG16" s="16"/>
      <c r="CH16" s="18">
        <f t="shared" si="8"/>
        <v>0</v>
      </c>
      <c r="CI16" s="15">
        <v>0</v>
      </c>
      <c r="CJ16" s="2">
        <v>0</v>
      </c>
      <c r="CK16" s="2">
        <v>0</v>
      </c>
      <c r="CT16" s="16"/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K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BG17" s="16"/>
      <c r="BH17" s="18">
        <f t="shared" si="6"/>
        <v>0</v>
      </c>
      <c r="BI17" s="15">
        <v>0</v>
      </c>
      <c r="BJ17" s="2">
        <v>0</v>
      </c>
      <c r="BK17" s="2">
        <v>0</v>
      </c>
      <c r="BT17" s="16"/>
      <c r="BU17" s="18">
        <f t="shared" si="7"/>
        <v>0</v>
      </c>
      <c r="BV17" s="15">
        <v>0</v>
      </c>
      <c r="BW17" s="2">
        <v>0</v>
      </c>
      <c r="BX17" s="2">
        <v>0</v>
      </c>
      <c r="CG17" s="16"/>
      <c r="CH17" s="18">
        <f t="shared" si="8"/>
        <v>0</v>
      </c>
      <c r="CI17" s="15">
        <v>0</v>
      </c>
      <c r="CJ17" s="2">
        <v>0</v>
      </c>
      <c r="CK17" s="2">
        <v>0</v>
      </c>
      <c r="CT17" s="16"/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K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BG18" s="16"/>
      <c r="BH18" s="18">
        <f t="shared" si="6"/>
        <v>0</v>
      </c>
      <c r="BI18" s="15">
        <v>0</v>
      </c>
      <c r="BJ18" s="2">
        <v>0</v>
      </c>
      <c r="BK18" s="2">
        <v>0</v>
      </c>
      <c r="BT18" s="16"/>
      <c r="BU18" s="18">
        <f t="shared" si="7"/>
        <v>0</v>
      </c>
      <c r="BV18" s="15">
        <v>0</v>
      </c>
      <c r="BW18" s="2">
        <v>0</v>
      </c>
      <c r="BX18" s="2">
        <v>0</v>
      </c>
      <c r="CG18" s="16"/>
      <c r="CH18" s="18">
        <f t="shared" si="8"/>
        <v>0</v>
      </c>
      <c r="CI18" s="15">
        <v>0</v>
      </c>
      <c r="CJ18" s="2">
        <v>0</v>
      </c>
      <c r="CK18" s="2">
        <v>0</v>
      </c>
      <c r="CT18" s="16"/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0</v>
      </c>
      <c r="K19" s="2">
        <v>0</v>
      </c>
      <c r="T19" s="16"/>
      <c r="U19" s="18">
        <f t="shared" si="3"/>
        <v>0</v>
      </c>
      <c r="V19" s="15">
        <v>0</v>
      </c>
      <c r="W19" s="2">
        <v>0</v>
      </c>
      <c r="X19" s="2">
        <v>0</v>
      </c>
      <c r="AG19" s="16"/>
      <c r="AH19" s="18">
        <f t="shared" si="4"/>
        <v>0</v>
      </c>
      <c r="AI19" s="15">
        <v>0</v>
      </c>
      <c r="AJ19" s="2">
        <v>0</v>
      </c>
      <c r="AK19" s="2">
        <v>0</v>
      </c>
      <c r="AT19" s="16"/>
      <c r="AU19" s="18">
        <f t="shared" si="5"/>
        <v>0</v>
      </c>
      <c r="AV19" s="15">
        <v>0</v>
      </c>
      <c r="AW19" s="2">
        <v>0</v>
      </c>
      <c r="AX19" s="2">
        <v>0</v>
      </c>
      <c r="BG19" s="16"/>
      <c r="BH19" s="18">
        <f t="shared" si="6"/>
        <v>0</v>
      </c>
      <c r="BI19" s="15">
        <v>0</v>
      </c>
      <c r="BJ19" s="2">
        <v>0</v>
      </c>
      <c r="BK19" s="2">
        <v>0</v>
      </c>
      <c r="BT19" s="16"/>
      <c r="BU19" s="18">
        <f t="shared" si="7"/>
        <v>0</v>
      </c>
      <c r="BV19" s="15">
        <v>0</v>
      </c>
      <c r="BW19" s="2">
        <v>0</v>
      </c>
      <c r="BX19" s="2">
        <v>0</v>
      </c>
      <c r="CG19" s="16"/>
      <c r="CH19" s="18">
        <f t="shared" si="8"/>
        <v>0</v>
      </c>
      <c r="CI19" s="15">
        <v>0</v>
      </c>
      <c r="CJ19" s="2">
        <v>0</v>
      </c>
      <c r="CK19" s="2">
        <v>0</v>
      </c>
      <c r="CT19" s="16"/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K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BG20" s="16"/>
      <c r="BH20" s="18">
        <f t="shared" si="6"/>
        <v>0</v>
      </c>
      <c r="BI20" s="15">
        <v>0</v>
      </c>
      <c r="BJ20" s="2">
        <v>0</v>
      </c>
      <c r="BK20" s="2">
        <v>0</v>
      </c>
      <c r="BT20" s="16"/>
      <c r="BU20" s="18">
        <f t="shared" si="7"/>
        <v>0</v>
      </c>
      <c r="BV20" s="15">
        <v>0</v>
      </c>
      <c r="BW20" s="2">
        <v>0</v>
      </c>
      <c r="BX20" s="2">
        <v>0</v>
      </c>
      <c r="CG20" s="16"/>
      <c r="CH20" s="18">
        <f t="shared" si="8"/>
        <v>0</v>
      </c>
      <c r="CI20" s="15">
        <v>0</v>
      </c>
      <c r="CJ20" s="2">
        <v>0</v>
      </c>
      <c r="CK20" s="2">
        <v>0</v>
      </c>
      <c r="CT20" s="16"/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K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BG21" s="16"/>
      <c r="BH21" s="18">
        <f t="shared" si="6"/>
        <v>0</v>
      </c>
      <c r="BI21" s="15">
        <v>0</v>
      </c>
      <c r="BJ21" s="2">
        <v>0</v>
      </c>
      <c r="BK21" s="2">
        <v>0</v>
      </c>
      <c r="BT21" s="16"/>
      <c r="BU21" s="18">
        <f t="shared" si="7"/>
        <v>0</v>
      </c>
      <c r="BV21" s="15">
        <v>0</v>
      </c>
      <c r="BW21" s="2">
        <v>0</v>
      </c>
      <c r="BX21" s="2">
        <v>0</v>
      </c>
      <c r="CG21" s="16"/>
      <c r="CH21" s="18">
        <f t="shared" si="8"/>
        <v>0</v>
      </c>
      <c r="CI21" s="15">
        <v>0</v>
      </c>
      <c r="CJ21" s="2">
        <v>0</v>
      </c>
      <c r="CK21" s="2">
        <v>0</v>
      </c>
      <c r="CT21" s="16"/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K22" s="2">
        <v>0</v>
      </c>
      <c r="T22" s="16"/>
      <c r="U22" s="18">
        <f t="shared" si="3"/>
        <v>0</v>
      </c>
      <c r="V22" s="15">
        <v>0</v>
      </c>
      <c r="W22" s="2">
        <v>0</v>
      </c>
      <c r="X22" s="2">
        <v>0</v>
      </c>
      <c r="AG22" s="16"/>
      <c r="AH22" s="18">
        <f t="shared" si="4"/>
        <v>0</v>
      </c>
      <c r="AI22" s="15">
        <v>0</v>
      </c>
      <c r="AJ22" s="2">
        <v>0</v>
      </c>
      <c r="AK22" s="2">
        <v>0</v>
      </c>
      <c r="AT22" s="16"/>
      <c r="AU22" s="18">
        <f t="shared" si="5"/>
        <v>0</v>
      </c>
      <c r="AV22" s="15">
        <v>0</v>
      </c>
      <c r="AW22" s="2">
        <v>0</v>
      </c>
      <c r="AX22" s="2">
        <v>0</v>
      </c>
      <c r="BG22" s="16"/>
      <c r="BH22" s="18">
        <f t="shared" si="6"/>
        <v>0</v>
      </c>
      <c r="BI22" s="15">
        <v>0</v>
      </c>
      <c r="BJ22" s="2">
        <v>0</v>
      </c>
      <c r="BK22" s="2">
        <v>0</v>
      </c>
      <c r="BT22" s="16"/>
      <c r="BU22" s="18">
        <f t="shared" si="7"/>
        <v>0</v>
      </c>
      <c r="BV22" s="15">
        <v>0</v>
      </c>
      <c r="BW22" s="2">
        <v>0</v>
      </c>
      <c r="BX22" s="2">
        <v>0</v>
      </c>
      <c r="CG22" s="16"/>
      <c r="CH22" s="18">
        <f t="shared" si="8"/>
        <v>0</v>
      </c>
      <c r="CI22" s="15">
        <v>0</v>
      </c>
      <c r="CJ22" s="2">
        <v>0</v>
      </c>
      <c r="CK22" s="2">
        <v>0</v>
      </c>
      <c r="CT22" s="16"/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K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BG23" s="16"/>
      <c r="BH23" s="18">
        <f t="shared" si="6"/>
        <v>0</v>
      </c>
      <c r="BI23" s="15">
        <v>0</v>
      </c>
      <c r="BJ23" s="2">
        <v>0</v>
      </c>
      <c r="BK23" s="2">
        <v>0</v>
      </c>
      <c r="BT23" s="16"/>
      <c r="BU23" s="18">
        <f t="shared" si="7"/>
        <v>0</v>
      </c>
      <c r="BV23" s="15">
        <v>0</v>
      </c>
      <c r="BW23" s="2">
        <v>0</v>
      </c>
      <c r="BX23" s="2">
        <v>0</v>
      </c>
      <c r="CG23" s="16"/>
      <c r="CH23" s="18">
        <f t="shared" si="8"/>
        <v>0</v>
      </c>
      <c r="CI23" s="15">
        <v>0</v>
      </c>
      <c r="CJ23" s="2">
        <v>0</v>
      </c>
      <c r="CK23" s="2">
        <v>0</v>
      </c>
      <c r="CT23" s="16"/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K24" s="2">
        <v>0</v>
      </c>
      <c r="T24" s="16"/>
      <c r="U24" s="18">
        <f t="shared" si="3"/>
        <v>0</v>
      </c>
      <c r="V24" s="15">
        <v>0</v>
      </c>
      <c r="W24" s="2">
        <v>0</v>
      </c>
      <c r="X24" s="2">
        <v>0</v>
      </c>
      <c r="AG24" s="16"/>
      <c r="AH24" s="18">
        <f t="shared" si="4"/>
        <v>0</v>
      </c>
      <c r="AI24" s="15">
        <v>0</v>
      </c>
      <c r="AJ24" s="2">
        <v>0</v>
      </c>
      <c r="AK24" s="2">
        <v>0</v>
      </c>
      <c r="AT24" s="16"/>
      <c r="AU24" s="18">
        <f t="shared" si="5"/>
        <v>0</v>
      </c>
      <c r="AV24" s="15">
        <v>0</v>
      </c>
      <c r="AW24" s="2">
        <v>0</v>
      </c>
      <c r="AX24" s="2">
        <v>0</v>
      </c>
      <c r="BG24" s="16"/>
      <c r="BH24" s="18">
        <f t="shared" si="6"/>
        <v>0</v>
      </c>
      <c r="BI24" s="15">
        <v>0</v>
      </c>
      <c r="BJ24" s="2">
        <v>0</v>
      </c>
      <c r="BK24" s="2">
        <v>0</v>
      </c>
      <c r="BT24" s="16"/>
      <c r="BU24" s="18">
        <f t="shared" si="7"/>
        <v>0</v>
      </c>
      <c r="BV24" s="15">
        <v>0</v>
      </c>
      <c r="BW24" s="2">
        <v>0</v>
      </c>
      <c r="BX24" s="2">
        <v>0</v>
      </c>
      <c r="CG24" s="16"/>
      <c r="CH24" s="18">
        <f t="shared" si="8"/>
        <v>0</v>
      </c>
      <c r="CI24" s="15">
        <v>0</v>
      </c>
      <c r="CJ24" s="2">
        <v>0</v>
      </c>
      <c r="CK24" s="2">
        <v>0</v>
      </c>
      <c r="CT24" s="16"/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K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BG25" s="16"/>
      <c r="BH25" s="18">
        <f t="shared" si="6"/>
        <v>0</v>
      </c>
      <c r="BI25" s="15">
        <v>0</v>
      </c>
      <c r="BJ25" s="2">
        <v>0</v>
      </c>
      <c r="BK25" s="2">
        <v>0</v>
      </c>
      <c r="BT25" s="16"/>
      <c r="BU25" s="18">
        <f t="shared" si="7"/>
        <v>0</v>
      </c>
      <c r="BV25" s="15">
        <v>0</v>
      </c>
      <c r="BW25" s="2">
        <v>0</v>
      </c>
      <c r="BX25" s="2">
        <v>0</v>
      </c>
      <c r="CG25" s="16"/>
      <c r="CH25" s="18">
        <f t="shared" si="8"/>
        <v>0</v>
      </c>
      <c r="CI25" s="15">
        <v>0</v>
      </c>
      <c r="CJ25" s="2">
        <v>0</v>
      </c>
      <c r="CK25" s="2">
        <v>0</v>
      </c>
      <c r="CT25" s="16"/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0</v>
      </c>
      <c r="J26" s="2">
        <v>62</v>
      </c>
      <c r="K26" s="2">
        <v>0</v>
      </c>
      <c r="T26" s="16"/>
      <c r="U26" s="18">
        <f t="shared" si="3"/>
        <v>62</v>
      </c>
      <c r="V26" s="15">
        <v>0</v>
      </c>
      <c r="W26" s="2">
        <v>0</v>
      </c>
      <c r="X26" s="2">
        <v>0</v>
      </c>
      <c r="AG26" s="16"/>
      <c r="AH26" s="18">
        <f t="shared" si="4"/>
        <v>0</v>
      </c>
      <c r="AI26" s="15">
        <v>0</v>
      </c>
      <c r="AJ26" s="2">
        <v>61</v>
      </c>
      <c r="AK26" s="2">
        <v>0</v>
      </c>
      <c r="AT26" s="16"/>
      <c r="AU26" s="18">
        <f t="shared" si="5"/>
        <v>61</v>
      </c>
      <c r="AV26" s="15">
        <v>0</v>
      </c>
      <c r="AW26" s="2">
        <v>0</v>
      </c>
      <c r="AX26" s="2">
        <v>0</v>
      </c>
      <c r="BG26" s="16"/>
      <c r="BH26" s="18">
        <f t="shared" si="6"/>
        <v>0</v>
      </c>
      <c r="BI26" s="15">
        <v>0</v>
      </c>
      <c r="BJ26" s="2">
        <v>0</v>
      </c>
      <c r="BK26" s="2">
        <v>0</v>
      </c>
      <c r="BT26" s="16"/>
      <c r="BU26" s="18">
        <f t="shared" si="7"/>
        <v>0</v>
      </c>
      <c r="BV26" s="15">
        <v>0</v>
      </c>
      <c r="BW26" s="2">
        <v>0</v>
      </c>
      <c r="BX26" s="2">
        <v>0</v>
      </c>
      <c r="CG26" s="16"/>
      <c r="CH26" s="18">
        <f t="shared" si="8"/>
        <v>0</v>
      </c>
      <c r="CI26" s="15">
        <v>0</v>
      </c>
      <c r="CJ26" s="2">
        <v>0</v>
      </c>
      <c r="CK26" s="2">
        <v>0</v>
      </c>
      <c r="CT26" s="16"/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K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BG27" s="16"/>
      <c r="BH27" s="18">
        <f t="shared" si="6"/>
        <v>0</v>
      </c>
      <c r="BI27" s="15">
        <v>0</v>
      </c>
      <c r="BJ27" s="2">
        <v>0</v>
      </c>
      <c r="BK27" s="2">
        <v>0</v>
      </c>
      <c r="BT27" s="16"/>
      <c r="BU27" s="18">
        <f t="shared" si="7"/>
        <v>0</v>
      </c>
      <c r="BV27" s="15">
        <v>0</v>
      </c>
      <c r="BW27" s="2">
        <v>0</v>
      </c>
      <c r="BX27" s="2">
        <v>0</v>
      </c>
      <c r="CG27" s="16"/>
      <c r="CH27" s="18">
        <f t="shared" si="8"/>
        <v>0</v>
      </c>
      <c r="CI27" s="15">
        <v>0</v>
      </c>
      <c r="CJ27" s="2">
        <v>0</v>
      </c>
      <c r="CK27" s="2">
        <v>0</v>
      </c>
      <c r="CT27" s="16"/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K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BG28" s="16"/>
      <c r="BH28" s="18">
        <f t="shared" si="6"/>
        <v>0</v>
      </c>
      <c r="BI28" s="15">
        <v>0</v>
      </c>
      <c r="BJ28" s="2">
        <v>0</v>
      </c>
      <c r="BK28" s="2">
        <v>0</v>
      </c>
      <c r="BT28" s="16"/>
      <c r="BU28" s="18">
        <f t="shared" si="7"/>
        <v>0</v>
      </c>
      <c r="BV28" s="15">
        <v>0</v>
      </c>
      <c r="BW28" s="2">
        <v>0</v>
      </c>
      <c r="BX28" s="2">
        <v>0</v>
      </c>
      <c r="CG28" s="16"/>
      <c r="CH28" s="18">
        <f t="shared" si="8"/>
        <v>0</v>
      </c>
      <c r="CI28" s="15">
        <v>0</v>
      </c>
      <c r="CJ28" s="2">
        <v>0</v>
      </c>
      <c r="CK28" s="2">
        <v>0</v>
      </c>
      <c r="CT28" s="16"/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K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BG29" s="16"/>
      <c r="BH29" s="18">
        <f t="shared" si="6"/>
        <v>0</v>
      </c>
      <c r="BI29" s="15">
        <v>0</v>
      </c>
      <c r="BJ29" s="2">
        <v>0</v>
      </c>
      <c r="BK29" s="2">
        <v>0</v>
      </c>
      <c r="BT29" s="16"/>
      <c r="BU29" s="18">
        <f t="shared" si="7"/>
        <v>0</v>
      </c>
      <c r="BV29" s="15">
        <v>0</v>
      </c>
      <c r="BW29" s="2">
        <v>0</v>
      </c>
      <c r="BX29" s="2">
        <v>0</v>
      </c>
      <c r="CG29" s="16"/>
      <c r="CH29" s="18">
        <f t="shared" si="8"/>
        <v>0</v>
      </c>
      <c r="CI29" s="15">
        <v>0</v>
      </c>
      <c r="CJ29" s="2">
        <v>0</v>
      </c>
      <c r="CK29" s="2">
        <v>0</v>
      </c>
      <c r="CT29" s="16"/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K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BG30" s="16"/>
      <c r="BH30" s="18">
        <f t="shared" si="6"/>
        <v>0</v>
      </c>
      <c r="BI30" s="15">
        <v>0</v>
      </c>
      <c r="BJ30" s="2">
        <v>0</v>
      </c>
      <c r="BK30" s="2">
        <v>0</v>
      </c>
      <c r="BT30" s="16"/>
      <c r="BU30" s="18">
        <f t="shared" si="7"/>
        <v>0</v>
      </c>
      <c r="BV30" s="15">
        <v>0</v>
      </c>
      <c r="BW30" s="2">
        <v>0</v>
      </c>
      <c r="BX30" s="2">
        <v>0</v>
      </c>
      <c r="CG30" s="16"/>
      <c r="CH30" s="18">
        <f t="shared" si="8"/>
        <v>0</v>
      </c>
      <c r="CI30" s="15">
        <v>0</v>
      </c>
      <c r="CJ30" s="2">
        <v>0</v>
      </c>
      <c r="CK30" s="2">
        <v>0</v>
      </c>
      <c r="CT30" s="16"/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K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BG31" s="16"/>
      <c r="BH31" s="18">
        <f t="shared" si="6"/>
        <v>0</v>
      </c>
      <c r="BI31" s="15">
        <v>0</v>
      </c>
      <c r="BJ31" s="2">
        <v>0</v>
      </c>
      <c r="BK31" s="2">
        <v>0</v>
      </c>
      <c r="BT31" s="16"/>
      <c r="BU31" s="18">
        <f t="shared" si="7"/>
        <v>0</v>
      </c>
      <c r="BV31" s="15">
        <v>0</v>
      </c>
      <c r="BW31" s="2">
        <v>0</v>
      </c>
      <c r="BX31" s="2">
        <v>0</v>
      </c>
      <c r="CG31" s="16"/>
      <c r="CH31" s="18">
        <f t="shared" si="8"/>
        <v>0</v>
      </c>
      <c r="CI31" s="15">
        <v>0</v>
      </c>
      <c r="CJ31" s="2">
        <v>0</v>
      </c>
      <c r="CK31" s="2">
        <v>0</v>
      </c>
      <c r="CT31" s="16"/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K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BG32" s="16"/>
      <c r="BH32" s="18">
        <f t="shared" si="6"/>
        <v>0</v>
      </c>
      <c r="BI32" s="15">
        <v>0</v>
      </c>
      <c r="BJ32" s="2">
        <v>0</v>
      </c>
      <c r="BK32" s="2">
        <v>0</v>
      </c>
      <c r="BT32" s="16"/>
      <c r="BU32" s="18">
        <f t="shared" si="7"/>
        <v>0</v>
      </c>
      <c r="BV32" s="15">
        <v>0</v>
      </c>
      <c r="BW32" s="2">
        <v>0</v>
      </c>
      <c r="BX32" s="2">
        <v>0</v>
      </c>
      <c r="CG32" s="16"/>
      <c r="CH32" s="18">
        <f t="shared" si="8"/>
        <v>0</v>
      </c>
      <c r="CI32" s="15">
        <v>0</v>
      </c>
      <c r="CJ32" s="2">
        <v>0</v>
      </c>
      <c r="CK32" s="2">
        <v>0</v>
      </c>
      <c r="CT32" s="16"/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K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BG33" s="16"/>
      <c r="BH33" s="18">
        <f t="shared" si="6"/>
        <v>0</v>
      </c>
      <c r="BI33" s="15">
        <v>0</v>
      </c>
      <c r="BJ33" s="2">
        <v>0</v>
      </c>
      <c r="BK33" s="2">
        <v>0</v>
      </c>
      <c r="BT33" s="16"/>
      <c r="BU33" s="18">
        <f t="shared" si="7"/>
        <v>0</v>
      </c>
      <c r="BV33" s="15">
        <v>0</v>
      </c>
      <c r="BW33" s="2">
        <v>0</v>
      </c>
      <c r="BX33" s="2">
        <v>0</v>
      </c>
      <c r="CG33" s="16"/>
      <c r="CH33" s="18">
        <f t="shared" si="8"/>
        <v>0</v>
      </c>
      <c r="CI33" s="15">
        <v>0</v>
      </c>
      <c r="CJ33" s="2">
        <v>0</v>
      </c>
      <c r="CK33" s="2">
        <v>0</v>
      </c>
      <c r="CT33" s="16"/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K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BG34" s="16"/>
      <c r="BH34" s="18">
        <f t="shared" si="6"/>
        <v>0</v>
      </c>
      <c r="BI34" s="15">
        <v>0</v>
      </c>
      <c r="BJ34" s="2">
        <v>0</v>
      </c>
      <c r="BK34" s="2">
        <v>0</v>
      </c>
      <c r="BT34" s="16"/>
      <c r="BU34" s="18">
        <f t="shared" si="7"/>
        <v>0</v>
      </c>
      <c r="BV34" s="15">
        <v>0</v>
      </c>
      <c r="BW34" s="2">
        <v>0</v>
      </c>
      <c r="BX34" s="2">
        <v>0</v>
      </c>
      <c r="CG34" s="16"/>
      <c r="CH34" s="18">
        <f t="shared" si="8"/>
        <v>0</v>
      </c>
      <c r="CI34" s="15">
        <v>0</v>
      </c>
      <c r="CJ34" s="2">
        <v>0</v>
      </c>
      <c r="CK34" s="2">
        <v>0</v>
      </c>
      <c r="CT34" s="16"/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K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BG35" s="16"/>
      <c r="BH35" s="18">
        <f t="shared" si="6"/>
        <v>0</v>
      </c>
      <c r="BI35" s="15">
        <v>0</v>
      </c>
      <c r="BJ35" s="2">
        <v>0</v>
      </c>
      <c r="BK35" s="2">
        <v>0</v>
      </c>
      <c r="BT35" s="16"/>
      <c r="BU35" s="18">
        <f t="shared" si="7"/>
        <v>0</v>
      </c>
      <c r="BV35" s="15">
        <v>0</v>
      </c>
      <c r="BW35" s="2">
        <v>0</v>
      </c>
      <c r="BX35" s="2">
        <v>0</v>
      </c>
      <c r="CG35" s="16"/>
      <c r="CH35" s="18">
        <f t="shared" si="8"/>
        <v>0</v>
      </c>
      <c r="CI35" s="15">
        <v>0</v>
      </c>
      <c r="CJ35" s="2">
        <v>0</v>
      </c>
      <c r="CK35" s="2">
        <v>0</v>
      </c>
      <c r="CT35" s="16"/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K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BG36" s="16"/>
      <c r="BH36" s="18">
        <f t="shared" si="6"/>
        <v>0</v>
      </c>
      <c r="BI36" s="15">
        <v>0</v>
      </c>
      <c r="BJ36" s="2">
        <v>0</v>
      </c>
      <c r="BK36" s="2">
        <v>0</v>
      </c>
      <c r="BT36" s="16"/>
      <c r="BU36" s="18">
        <f t="shared" si="7"/>
        <v>0</v>
      </c>
      <c r="BV36" s="15">
        <v>0</v>
      </c>
      <c r="BW36" s="2">
        <v>0</v>
      </c>
      <c r="BX36" s="2">
        <v>0</v>
      </c>
      <c r="CG36" s="16"/>
      <c r="CH36" s="18">
        <f t="shared" si="8"/>
        <v>0</v>
      </c>
      <c r="CI36" s="15">
        <v>0</v>
      </c>
      <c r="CJ36" s="2">
        <v>0</v>
      </c>
      <c r="CK36" s="2">
        <v>0</v>
      </c>
      <c r="CT36" s="16"/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K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BG37" s="16"/>
      <c r="BH37" s="18">
        <f t="shared" si="6"/>
        <v>0</v>
      </c>
      <c r="BI37" s="15">
        <v>0</v>
      </c>
      <c r="BJ37" s="2">
        <v>0</v>
      </c>
      <c r="BK37" s="2">
        <v>0</v>
      </c>
      <c r="BT37" s="16"/>
      <c r="BU37" s="18">
        <f t="shared" si="7"/>
        <v>0</v>
      </c>
      <c r="BV37" s="15">
        <v>0</v>
      </c>
      <c r="BW37" s="2">
        <v>0</v>
      </c>
      <c r="BX37" s="2">
        <v>0</v>
      </c>
      <c r="CG37" s="16"/>
      <c r="CH37" s="18">
        <f t="shared" si="8"/>
        <v>0</v>
      </c>
      <c r="CI37" s="15">
        <v>0</v>
      </c>
      <c r="CJ37" s="2">
        <v>0</v>
      </c>
      <c r="CK37" s="2">
        <v>0</v>
      </c>
      <c r="CT37" s="16"/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K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BG38" s="16"/>
      <c r="BH38" s="18">
        <f t="shared" si="6"/>
        <v>0</v>
      </c>
      <c r="BI38" s="15">
        <v>0</v>
      </c>
      <c r="BJ38" s="2">
        <v>0</v>
      </c>
      <c r="BK38" s="2">
        <v>0</v>
      </c>
      <c r="BT38" s="16"/>
      <c r="BU38" s="18">
        <f t="shared" si="7"/>
        <v>0</v>
      </c>
      <c r="BV38" s="15">
        <v>0</v>
      </c>
      <c r="BW38" s="2">
        <v>0</v>
      </c>
      <c r="BX38" s="2">
        <v>0</v>
      </c>
      <c r="CG38" s="16"/>
      <c r="CH38" s="18">
        <f t="shared" si="8"/>
        <v>0</v>
      </c>
      <c r="CI38" s="15">
        <v>0</v>
      </c>
      <c r="CJ38" s="2">
        <v>0</v>
      </c>
      <c r="CK38" s="2">
        <v>0</v>
      </c>
      <c r="CT38" s="16"/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K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BG39" s="16"/>
      <c r="BH39" s="18">
        <f t="shared" si="6"/>
        <v>0</v>
      </c>
      <c r="BI39" s="15">
        <v>0</v>
      </c>
      <c r="BJ39" s="2">
        <v>0</v>
      </c>
      <c r="BK39" s="2">
        <v>0</v>
      </c>
      <c r="BT39" s="16"/>
      <c r="BU39" s="18">
        <f t="shared" si="7"/>
        <v>0</v>
      </c>
      <c r="BV39" s="15">
        <v>0</v>
      </c>
      <c r="BW39" s="2">
        <v>0</v>
      </c>
      <c r="BX39" s="2">
        <v>0</v>
      </c>
      <c r="CG39" s="16"/>
      <c r="CH39" s="18">
        <f t="shared" si="8"/>
        <v>0</v>
      </c>
      <c r="CI39" s="15">
        <v>0</v>
      </c>
      <c r="CJ39" s="2">
        <v>0</v>
      </c>
      <c r="CK39" s="2">
        <v>0</v>
      </c>
      <c r="CT39" s="16"/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K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BG40" s="16"/>
      <c r="BH40" s="18">
        <f t="shared" si="6"/>
        <v>0</v>
      </c>
      <c r="BI40" s="15">
        <v>0</v>
      </c>
      <c r="BJ40" s="2">
        <v>0</v>
      </c>
      <c r="BK40" s="2">
        <v>0</v>
      </c>
      <c r="BT40" s="16"/>
      <c r="BU40" s="18">
        <f t="shared" si="7"/>
        <v>0</v>
      </c>
      <c r="BV40" s="15">
        <v>0</v>
      </c>
      <c r="BW40" s="2">
        <v>0</v>
      </c>
      <c r="BX40" s="2">
        <v>0</v>
      </c>
      <c r="CG40" s="16"/>
      <c r="CH40" s="18">
        <f t="shared" si="8"/>
        <v>0</v>
      </c>
      <c r="CI40" s="15">
        <v>0</v>
      </c>
      <c r="CJ40" s="2">
        <v>0</v>
      </c>
      <c r="CK40" s="2">
        <v>0</v>
      </c>
      <c r="CT40" s="16"/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K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BG41" s="16"/>
      <c r="BH41" s="18">
        <f t="shared" si="6"/>
        <v>0</v>
      </c>
      <c r="BI41" s="15">
        <v>0</v>
      </c>
      <c r="BJ41" s="2">
        <v>0</v>
      </c>
      <c r="BK41" s="2">
        <v>0</v>
      </c>
      <c r="BT41" s="16"/>
      <c r="BU41" s="18">
        <f t="shared" si="7"/>
        <v>0</v>
      </c>
      <c r="BV41" s="15">
        <v>0</v>
      </c>
      <c r="BW41" s="2">
        <v>0</v>
      </c>
      <c r="BX41" s="2">
        <v>0</v>
      </c>
      <c r="CG41" s="16"/>
      <c r="CH41" s="18">
        <f t="shared" si="8"/>
        <v>0</v>
      </c>
      <c r="CI41" s="15">
        <v>0</v>
      </c>
      <c r="CJ41" s="2">
        <v>0</v>
      </c>
      <c r="CK41" s="2">
        <v>0</v>
      </c>
      <c r="CT41" s="16"/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K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BG42" s="16"/>
      <c r="BH42" s="18">
        <f t="shared" si="6"/>
        <v>0</v>
      </c>
      <c r="BI42" s="15">
        <v>0</v>
      </c>
      <c r="BJ42" s="2">
        <v>0</v>
      </c>
      <c r="BK42" s="2">
        <v>0</v>
      </c>
      <c r="BT42" s="16"/>
      <c r="BU42" s="18">
        <f t="shared" si="7"/>
        <v>0</v>
      </c>
      <c r="BV42" s="15">
        <v>0</v>
      </c>
      <c r="BW42" s="2">
        <v>0</v>
      </c>
      <c r="BX42" s="2">
        <v>0</v>
      </c>
      <c r="CG42" s="16"/>
      <c r="CH42" s="18">
        <f t="shared" si="8"/>
        <v>0</v>
      </c>
      <c r="CI42" s="15">
        <v>0</v>
      </c>
      <c r="CJ42" s="2">
        <v>0</v>
      </c>
      <c r="CK42" s="2">
        <v>0</v>
      </c>
      <c r="CT42" s="16"/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K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BG43" s="16"/>
      <c r="BH43" s="18">
        <f t="shared" si="6"/>
        <v>0</v>
      </c>
      <c r="BI43" s="15">
        <v>0</v>
      </c>
      <c r="BJ43" s="2">
        <v>0</v>
      </c>
      <c r="BK43" s="2">
        <v>0</v>
      </c>
      <c r="BT43" s="16"/>
      <c r="BU43" s="18">
        <f t="shared" si="7"/>
        <v>0</v>
      </c>
      <c r="BV43" s="15">
        <v>0</v>
      </c>
      <c r="BW43" s="2">
        <v>0</v>
      </c>
      <c r="BX43" s="2">
        <v>0</v>
      </c>
      <c r="CG43" s="16"/>
      <c r="CH43" s="18">
        <f t="shared" si="8"/>
        <v>0</v>
      </c>
      <c r="CI43" s="15">
        <v>0</v>
      </c>
      <c r="CJ43" s="2">
        <v>0</v>
      </c>
      <c r="CK43" s="2">
        <v>0</v>
      </c>
      <c r="CT43" s="16"/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K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BG44" s="16"/>
      <c r="BH44" s="18">
        <f t="shared" si="6"/>
        <v>0</v>
      </c>
      <c r="BI44" s="15">
        <v>0</v>
      </c>
      <c r="BJ44" s="2">
        <v>0</v>
      </c>
      <c r="BK44" s="2">
        <v>0</v>
      </c>
      <c r="BT44" s="16"/>
      <c r="BU44" s="18">
        <f t="shared" si="7"/>
        <v>0</v>
      </c>
      <c r="BV44" s="15">
        <v>0</v>
      </c>
      <c r="BW44" s="2">
        <v>0</v>
      </c>
      <c r="BX44" s="2">
        <v>0</v>
      </c>
      <c r="CG44" s="16"/>
      <c r="CH44" s="18">
        <f t="shared" si="8"/>
        <v>0</v>
      </c>
      <c r="CI44" s="15">
        <v>0</v>
      </c>
      <c r="CJ44" s="2">
        <v>0</v>
      </c>
      <c r="CK44" s="2">
        <v>0</v>
      </c>
      <c r="CT44" s="16"/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K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BG45" s="16"/>
      <c r="BH45" s="18">
        <f t="shared" si="6"/>
        <v>0</v>
      </c>
      <c r="BI45" s="15">
        <v>0</v>
      </c>
      <c r="BJ45" s="2">
        <v>0</v>
      </c>
      <c r="BK45" s="2">
        <v>0</v>
      </c>
      <c r="BT45" s="16"/>
      <c r="BU45" s="18">
        <f t="shared" si="7"/>
        <v>0</v>
      </c>
      <c r="BV45" s="15">
        <v>0</v>
      </c>
      <c r="BW45" s="2">
        <v>0</v>
      </c>
      <c r="BX45" s="2">
        <v>0</v>
      </c>
      <c r="CG45" s="16"/>
      <c r="CH45" s="18">
        <f t="shared" si="8"/>
        <v>0</v>
      </c>
      <c r="CI45" s="15">
        <v>0</v>
      </c>
      <c r="CJ45" s="2">
        <v>0</v>
      </c>
      <c r="CK45" s="2">
        <v>0</v>
      </c>
      <c r="CT45" s="16"/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K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BG46" s="16"/>
      <c r="BH46" s="18">
        <f t="shared" si="6"/>
        <v>0</v>
      </c>
      <c r="BI46" s="15">
        <v>0</v>
      </c>
      <c r="BJ46" s="2">
        <v>0</v>
      </c>
      <c r="BK46" s="2">
        <v>0</v>
      </c>
      <c r="BT46" s="16"/>
      <c r="BU46" s="18">
        <f t="shared" si="7"/>
        <v>0</v>
      </c>
      <c r="BV46" s="15">
        <v>0</v>
      </c>
      <c r="BW46" s="2">
        <v>0</v>
      </c>
      <c r="BX46" s="2">
        <v>0</v>
      </c>
      <c r="CG46" s="16"/>
      <c r="CH46" s="18">
        <f t="shared" si="8"/>
        <v>0</v>
      </c>
      <c r="CI46" s="15">
        <v>0</v>
      </c>
      <c r="CJ46" s="2">
        <v>0</v>
      </c>
      <c r="CK46" s="2">
        <v>0</v>
      </c>
      <c r="CT46" s="16"/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K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BG47" s="16"/>
      <c r="BH47" s="18">
        <f t="shared" si="6"/>
        <v>0</v>
      </c>
      <c r="BI47" s="15">
        <v>0</v>
      </c>
      <c r="BJ47" s="2">
        <v>0</v>
      </c>
      <c r="BK47" s="2">
        <v>0</v>
      </c>
      <c r="BT47" s="16"/>
      <c r="BU47" s="18">
        <f t="shared" si="7"/>
        <v>0</v>
      </c>
      <c r="BV47" s="15">
        <v>0</v>
      </c>
      <c r="BW47" s="2">
        <v>0</v>
      </c>
      <c r="BX47" s="2">
        <v>0</v>
      </c>
      <c r="CG47" s="16"/>
      <c r="CH47" s="18">
        <f t="shared" si="8"/>
        <v>0</v>
      </c>
      <c r="CI47" s="15">
        <v>0</v>
      </c>
      <c r="CJ47" s="2">
        <v>0</v>
      </c>
      <c r="CK47" s="2">
        <v>0</v>
      </c>
      <c r="CT47" s="16"/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20</v>
      </c>
      <c r="K48" s="2">
        <v>1</v>
      </c>
      <c r="T48" s="16"/>
      <c r="U48" s="18">
        <f t="shared" si="3"/>
        <v>21</v>
      </c>
      <c r="V48" s="15">
        <v>0</v>
      </c>
      <c r="W48" s="2">
        <v>0</v>
      </c>
      <c r="X48" s="2">
        <v>0</v>
      </c>
      <c r="AG48" s="16"/>
      <c r="AH48" s="18">
        <f t="shared" si="4"/>
        <v>0</v>
      </c>
      <c r="AI48" s="15">
        <v>0</v>
      </c>
      <c r="AJ48" s="2">
        <v>16</v>
      </c>
      <c r="AK48" s="2">
        <v>1</v>
      </c>
      <c r="AT48" s="16"/>
      <c r="AU48" s="18">
        <f t="shared" si="5"/>
        <v>17</v>
      </c>
      <c r="AV48" s="15">
        <v>0</v>
      </c>
      <c r="AW48" s="2">
        <v>0</v>
      </c>
      <c r="AX48" s="2">
        <v>0</v>
      </c>
      <c r="BG48" s="16"/>
      <c r="BH48" s="18">
        <f t="shared" si="6"/>
        <v>0</v>
      </c>
      <c r="BI48" s="15">
        <v>0</v>
      </c>
      <c r="BJ48" s="2">
        <v>0</v>
      </c>
      <c r="BK48" s="2">
        <v>0</v>
      </c>
      <c r="BT48" s="16"/>
      <c r="BU48" s="18">
        <f t="shared" si="7"/>
        <v>0</v>
      </c>
      <c r="BV48" s="15">
        <v>0</v>
      </c>
      <c r="BW48" s="2">
        <v>0</v>
      </c>
      <c r="BX48" s="2">
        <v>0</v>
      </c>
      <c r="CG48" s="16"/>
      <c r="CH48" s="18">
        <f t="shared" si="8"/>
        <v>0</v>
      </c>
      <c r="CI48" s="15">
        <v>0</v>
      </c>
      <c r="CJ48" s="2">
        <v>0</v>
      </c>
      <c r="CK48" s="2">
        <v>0</v>
      </c>
      <c r="CT48" s="16"/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K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BG49" s="16"/>
      <c r="BH49" s="18">
        <f t="shared" si="6"/>
        <v>0</v>
      </c>
      <c r="BI49" s="15">
        <v>0</v>
      </c>
      <c r="BJ49" s="2">
        <v>0</v>
      </c>
      <c r="BK49" s="2">
        <v>0</v>
      </c>
      <c r="BT49" s="16"/>
      <c r="BU49" s="18">
        <f t="shared" si="7"/>
        <v>0</v>
      </c>
      <c r="BV49" s="15">
        <v>0</v>
      </c>
      <c r="BW49" s="2">
        <v>0</v>
      </c>
      <c r="BX49" s="2">
        <v>0</v>
      </c>
      <c r="CG49" s="16"/>
      <c r="CH49" s="18">
        <f t="shared" si="8"/>
        <v>0</v>
      </c>
      <c r="CI49" s="15">
        <v>0</v>
      </c>
      <c r="CJ49" s="2">
        <v>0</v>
      </c>
      <c r="CK49" s="2">
        <v>0</v>
      </c>
      <c r="CT49" s="16"/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K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BG50" s="16"/>
      <c r="BH50" s="18">
        <f t="shared" si="6"/>
        <v>0</v>
      </c>
      <c r="BI50" s="15">
        <v>0</v>
      </c>
      <c r="BJ50" s="2">
        <v>0</v>
      </c>
      <c r="BK50" s="2">
        <v>0</v>
      </c>
      <c r="BT50" s="16"/>
      <c r="BU50" s="18">
        <f t="shared" si="7"/>
        <v>0</v>
      </c>
      <c r="BV50" s="15">
        <v>0</v>
      </c>
      <c r="BW50" s="2">
        <v>0</v>
      </c>
      <c r="BX50" s="2">
        <v>0</v>
      </c>
      <c r="CG50" s="16"/>
      <c r="CH50" s="18">
        <f t="shared" si="8"/>
        <v>0</v>
      </c>
      <c r="CI50" s="15">
        <v>0</v>
      </c>
      <c r="CJ50" s="2">
        <v>0</v>
      </c>
      <c r="CK50" s="2">
        <v>0</v>
      </c>
      <c r="CT50" s="16"/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K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BG51" s="16"/>
      <c r="BH51" s="18">
        <f t="shared" si="6"/>
        <v>0</v>
      </c>
      <c r="BI51" s="15">
        <v>0</v>
      </c>
      <c r="BJ51" s="2">
        <v>0</v>
      </c>
      <c r="BK51" s="2">
        <v>0</v>
      </c>
      <c r="BT51" s="16"/>
      <c r="BU51" s="18">
        <f t="shared" si="7"/>
        <v>0</v>
      </c>
      <c r="BV51" s="15">
        <v>0</v>
      </c>
      <c r="BW51" s="2">
        <v>0</v>
      </c>
      <c r="BX51" s="2">
        <v>0</v>
      </c>
      <c r="CG51" s="16"/>
      <c r="CH51" s="18">
        <f t="shared" si="8"/>
        <v>0</v>
      </c>
      <c r="CI51" s="15">
        <v>0</v>
      </c>
      <c r="CJ51" s="2">
        <v>0</v>
      </c>
      <c r="CK51" s="2">
        <v>0</v>
      </c>
      <c r="CT51" s="16"/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K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BG52" s="16"/>
      <c r="BH52" s="18">
        <f t="shared" si="6"/>
        <v>0</v>
      </c>
      <c r="BI52" s="15">
        <v>0</v>
      </c>
      <c r="BJ52" s="2">
        <v>0</v>
      </c>
      <c r="BK52" s="2">
        <v>0</v>
      </c>
      <c r="BT52" s="16"/>
      <c r="BU52" s="18">
        <f t="shared" si="7"/>
        <v>0</v>
      </c>
      <c r="BV52" s="15">
        <v>0</v>
      </c>
      <c r="BW52" s="2">
        <v>0</v>
      </c>
      <c r="BX52" s="2">
        <v>0</v>
      </c>
      <c r="CG52" s="16"/>
      <c r="CH52" s="18">
        <f t="shared" si="8"/>
        <v>0</v>
      </c>
      <c r="CI52" s="15">
        <v>0</v>
      </c>
      <c r="CJ52" s="2">
        <v>0</v>
      </c>
      <c r="CK52" s="2">
        <v>0</v>
      </c>
      <c r="CT52" s="16"/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K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BG53" s="16"/>
      <c r="BH53" s="18">
        <f t="shared" si="6"/>
        <v>0</v>
      </c>
      <c r="BI53" s="15">
        <v>0</v>
      </c>
      <c r="BJ53" s="2">
        <v>0</v>
      </c>
      <c r="BK53" s="2">
        <v>0</v>
      </c>
      <c r="BT53" s="16"/>
      <c r="BU53" s="18">
        <f t="shared" si="7"/>
        <v>0</v>
      </c>
      <c r="BV53" s="15">
        <v>0</v>
      </c>
      <c r="BW53" s="2">
        <v>0</v>
      </c>
      <c r="BX53" s="2">
        <v>0</v>
      </c>
      <c r="CG53" s="16"/>
      <c r="CH53" s="18">
        <f t="shared" si="8"/>
        <v>0</v>
      </c>
      <c r="CI53" s="15">
        <v>0</v>
      </c>
      <c r="CJ53" s="2">
        <v>0</v>
      </c>
      <c r="CK53" s="2">
        <v>0</v>
      </c>
      <c r="CT53" s="16"/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K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BG54" s="16"/>
      <c r="BH54" s="18">
        <f t="shared" si="6"/>
        <v>0</v>
      </c>
      <c r="BI54" s="15">
        <v>0</v>
      </c>
      <c r="BJ54" s="2">
        <v>0</v>
      </c>
      <c r="BK54" s="2">
        <v>0</v>
      </c>
      <c r="BT54" s="16"/>
      <c r="BU54" s="18">
        <f t="shared" si="7"/>
        <v>0</v>
      </c>
      <c r="BV54" s="15">
        <v>0</v>
      </c>
      <c r="BW54" s="2">
        <v>0</v>
      </c>
      <c r="BX54" s="2">
        <v>0</v>
      </c>
      <c r="CG54" s="16"/>
      <c r="CH54" s="18">
        <f t="shared" si="8"/>
        <v>0</v>
      </c>
      <c r="CI54" s="15">
        <v>0</v>
      </c>
      <c r="CJ54" s="2">
        <v>0</v>
      </c>
      <c r="CK54" s="2">
        <v>0</v>
      </c>
      <c r="CT54" s="16"/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K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BG55" s="16"/>
      <c r="BH55" s="18">
        <f t="shared" si="6"/>
        <v>0</v>
      </c>
      <c r="BI55" s="15">
        <v>0</v>
      </c>
      <c r="BJ55" s="2">
        <v>0</v>
      </c>
      <c r="BK55" s="2">
        <v>0</v>
      </c>
      <c r="BT55" s="16"/>
      <c r="BU55" s="18">
        <f t="shared" si="7"/>
        <v>0</v>
      </c>
      <c r="BV55" s="15">
        <v>0</v>
      </c>
      <c r="BW55" s="2">
        <v>0</v>
      </c>
      <c r="BX55" s="2">
        <v>0</v>
      </c>
      <c r="CG55" s="16"/>
      <c r="CH55" s="18">
        <f t="shared" si="8"/>
        <v>0</v>
      </c>
      <c r="CI55" s="15">
        <v>0</v>
      </c>
      <c r="CJ55" s="2">
        <v>0</v>
      </c>
      <c r="CK55" s="2">
        <v>0</v>
      </c>
      <c r="CT55" s="16"/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K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BG56" s="16"/>
      <c r="BH56" s="18">
        <f t="shared" si="6"/>
        <v>0</v>
      </c>
      <c r="BI56" s="15">
        <v>0</v>
      </c>
      <c r="BJ56" s="2">
        <v>0</v>
      </c>
      <c r="BK56" s="2">
        <v>0</v>
      </c>
      <c r="BT56" s="16"/>
      <c r="BU56" s="18">
        <f t="shared" si="7"/>
        <v>0</v>
      </c>
      <c r="BV56" s="15">
        <v>0</v>
      </c>
      <c r="BW56" s="2">
        <v>0</v>
      </c>
      <c r="BX56" s="2">
        <v>0</v>
      </c>
      <c r="CG56" s="16"/>
      <c r="CH56" s="18">
        <f t="shared" si="8"/>
        <v>0</v>
      </c>
      <c r="CI56" s="15">
        <v>0</v>
      </c>
      <c r="CJ56" s="2">
        <v>0</v>
      </c>
      <c r="CK56" s="2">
        <v>0</v>
      </c>
      <c r="CT56" s="16"/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K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BG57" s="16"/>
      <c r="BH57" s="18">
        <f t="shared" si="6"/>
        <v>0</v>
      </c>
      <c r="BI57" s="15">
        <v>0</v>
      </c>
      <c r="BJ57" s="2">
        <v>0</v>
      </c>
      <c r="BK57" s="2">
        <v>0</v>
      </c>
      <c r="BT57" s="16"/>
      <c r="BU57" s="18">
        <f t="shared" si="7"/>
        <v>0</v>
      </c>
      <c r="BV57" s="15">
        <v>0</v>
      </c>
      <c r="BW57" s="2">
        <v>0</v>
      </c>
      <c r="BX57" s="2">
        <v>0</v>
      </c>
      <c r="CG57" s="16"/>
      <c r="CH57" s="18">
        <f t="shared" si="8"/>
        <v>0</v>
      </c>
      <c r="CI57" s="15">
        <v>0</v>
      </c>
      <c r="CJ57" s="2">
        <v>0</v>
      </c>
      <c r="CK57" s="2">
        <v>0</v>
      </c>
      <c r="CT57" s="16"/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0</v>
      </c>
      <c r="J58" s="2">
        <v>0</v>
      </c>
      <c r="K58" s="2">
        <v>0</v>
      </c>
      <c r="T58" s="16"/>
      <c r="U58" s="18">
        <f t="shared" si="3"/>
        <v>0</v>
      </c>
      <c r="V58" s="15">
        <v>0</v>
      </c>
      <c r="W58" s="2">
        <v>0</v>
      </c>
      <c r="X58" s="2">
        <v>0</v>
      </c>
      <c r="AG58" s="16"/>
      <c r="AH58" s="18">
        <f t="shared" si="4"/>
        <v>0</v>
      </c>
      <c r="AI58" s="15">
        <v>0</v>
      </c>
      <c r="AJ58" s="2">
        <v>0</v>
      </c>
      <c r="AK58" s="2">
        <v>0</v>
      </c>
      <c r="AT58" s="16"/>
      <c r="AU58" s="18">
        <f t="shared" si="5"/>
        <v>0</v>
      </c>
      <c r="AV58" s="15">
        <v>0</v>
      </c>
      <c r="AW58" s="2">
        <v>0</v>
      </c>
      <c r="AX58" s="2">
        <v>0</v>
      </c>
      <c r="BG58" s="16"/>
      <c r="BH58" s="18">
        <f t="shared" si="6"/>
        <v>0</v>
      </c>
      <c r="BI58" s="15">
        <v>0</v>
      </c>
      <c r="BJ58" s="2">
        <v>0</v>
      </c>
      <c r="BK58" s="2">
        <v>0</v>
      </c>
      <c r="BT58" s="16"/>
      <c r="BU58" s="18">
        <f t="shared" si="7"/>
        <v>0</v>
      </c>
      <c r="BV58" s="15">
        <v>0</v>
      </c>
      <c r="BW58" s="2">
        <v>0</v>
      </c>
      <c r="BX58" s="2">
        <v>0</v>
      </c>
      <c r="CG58" s="16"/>
      <c r="CH58" s="18">
        <f t="shared" si="8"/>
        <v>0</v>
      </c>
      <c r="CI58" s="15">
        <v>0</v>
      </c>
      <c r="CJ58" s="2">
        <v>0</v>
      </c>
      <c r="CK58" s="2">
        <v>0</v>
      </c>
      <c r="CT58" s="16"/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K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BG59" s="16"/>
      <c r="BH59" s="18">
        <f t="shared" si="6"/>
        <v>0</v>
      </c>
      <c r="BI59" s="15">
        <v>0</v>
      </c>
      <c r="BJ59" s="2">
        <v>0</v>
      </c>
      <c r="BK59" s="2">
        <v>0</v>
      </c>
      <c r="BT59" s="16"/>
      <c r="BU59" s="18">
        <f t="shared" si="7"/>
        <v>0</v>
      </c>
      <c r="BV59" s="15">
        <v>0</v>
      </c>
      <c r="BW59" s="2">
        <v>0</v>
      </c>
      <c r="BX59" s="2">
        <v>0</v>
      </c>
      <c r="CG59" s="16"/>
      <c r="CH59" s="18">
        <f t="shared" si="8"/>
        <v>0</v>
      </c>
      <c r="CI59" s="15">
        <v>0</v>
      </c>
      <c r="CJ59" s="2">
        <v>0</v>
      </c>
      <c r="CK59" s="2">
        <v>0</v>
      </c>
      <c r="CT59" s="16"/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K60" s="2">
        <v>0</v>
      </c>
      <c r="T60" s="16"/>
      <c r="U60" s="18">
        <f t="shared" si="3"/>
        <v>0</v>
      </c>
      <c r="V60" s="15">
        <v>0</v>
      </c>
      <c r="W60" s="2">
        <v>0</v>
      </c>
      <c r="X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T60" s="16"/>
      <c r="AU60" s="18">
        <f t="shared" si="5"/>
        <v>0</v>
      </c>
      <c r="AV60" s="15">
        <v>0</v>
      </c>
      <c r="AW60" s="2">
        <v>0</v>
      </c>
      <c r="AX60" s="2">
        <v>0</v>
      </c>
      <c r="BG60" s="16"/>
      <c r="BH60" s="18">
        <f t="shared" si="6"/>
        <v>0</v>
      </c>
      <c r="BI60" s="15">
        <v>0</v>
      </c>
      <c r="BJ60" s="2">
        <v>0</v>
      </c>
      <c r="BK60" s="2">
        <v>0</v>
      </c>
      <c r="BT60" s="16"/>
      <c r="BU60" s="18">
        <f t="shared" si="7"/>
        <v>0</v>
      </c>
      <c r="BV60" s="15">
        <v>0</v>
      </c>
      <c r="BW60" s="2">
        <v>0</v>
      </c>
      <c r="BX60" s="2">
        <v>0</v>
      </c>
      <c r="CG60" s="16"/>
      <c r="CH60" s="18">
        <f t="shared" si="8"/>
        <v>0</v>
      </c>
      <c r="CI60" s="15">
        <v>0</v>
      </c>
      <c r="CJ60" s="2">
        <v>0</v>
      </c>
      <c r="CK60" s="2">
        <v>0</v>
      </c>
      <c r="CT60" s="16"/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K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BG61" s="16"/>
      <c r="BH61" s="18">
        <f t="shared" si="6"/>
        <v>0</v>
      </c>
      <c r="BI61" s="15">
        <v>0</v>
      </c>
      <c r="BJ61" s="2">
        <v>0</v>
      </c>
      <c r="BK61" s="2">
        <v>0</v>
      </c>
      <c r="BT61" s="16"/>
      <c r="BU61" s="18">
        <f t="shared" si="7"/>
        <v>0</v>
      </c>
      <c r="BV61" s="15">
        <v>0</v>
      </c>
      <c r="BW61" s="2">
        <v>0</v>
      </c>
      <c r="BX61" s="2">
        <v>0</v>
      </c>
      <c r="CG61" s="16"/>
      <c r="CH61" s="18">
        <f t="shared" si="8"/>
        <v>0</v>
      </c>
      <c r="CI61" s="15">
        <v>0</v>
      </c>
      <c r="CJ61" s="2">
        <v>0</v>
      </c>
      <c r="CK61" s="2">
        <v>0</v>
      </c>
      <c r="CT61" s="16"/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K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BG62" s="16"/>
      <c r="BH62" s="18">
        <f t="shared" si="6"/>
        <v>0</v>
      </c>
      <c r="BI62" s="15">
        <v>0</v>
      </c>
      <c r="BJ62" s="2">
        <v>0</v>
      </c>
      <c r="BK62" s="2">
        <v>0</v>
      </c>
      <c r="BT62" s="16"/>
      <c r="BU62" s="18">
        <f t="shared" si="7"/>
        <v>0</v>
      </c>
      <c r="BV62" s="15">
        <v>0</v>
      </c>
      <c r="BW62" s="2">
        <v>0</v>
      </c>
      <c r="BX62" s="2">
        <v>0</v>
      </c>
      <c r="CG62" s="16"/>
      <c r="CH62" s="18">
        <f t="shared" si="8"/>
        <v>0</v>
      </c>
      <c r="CI62" s="15">
        <v>0</v>
      </c>
      <c r="CJ62" s="2">
        <v>0</v>
      </c>
      <c r="CK62" s="2">
        <v>0</v>
      </c>
      <c r="CT62" s="16"/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K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BG63" s="16"/>
      <c r="BH63" s="18">
        <f t="shared" si="6"/>
        <v>0</v>
      </c>
      <c r="BI63" s="15">
        <v>0</v>
      </c>
      <c r="BJ63" s="2">
        <v>0</v>
      </c>
      <c r="BK63" s="2">
        <v>0</v>
      </c>
      <c r="BT63" s="16"/>
      <c r="BU63" s="18">
        <f t="shared" si="7"/>
        <v>0</v>
      </c>
      <c r="BV63" s="15">
        <v>0</v>
      </c>
      <c r="BW63" s="2">
        <v>0</v>
      </c>
      <c r="BX63" s="2">
        <v>0</v>
      </c>
      <c r="CG63" s="16"/>
      <c r="CH63" s="18">
        <f t="shared" si="8"/>
        <v>0</v>
      </c>
      <c r="CI63" s="15">
        <v>0</v>
      </c>
      <c r="CJ63" s="2">
        <v>0</v>
      </c>
      <c r="CK63" s="2">
        <v>0</v>
      </c>
      <c r="CT63" s="16"/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K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BG64" s="16"/>
      <c r="BH64" s="18">
        <f t="shared" si="6"/>
        <v>0</v>
      </c>
      <c r="BI64" s="15">
        <v>0</v>
      </c>
      <c r="BJ64" s="2">
        <v>0</v>
      </c>
      <c r="BK64" s="2">
        <v>0</v>
      </c>
      <c r="BT64" s="16"/>
      <c r="BU64" s="18">
        <f t="shared" si="7"/>
        <v>0</v>
      </c>
      <c r="BV64" s="15">
        <v>0</v>
      </c>
      <c r="BW64" s="2">
        <v>0</v>
      </c>
      <c r="BX64" s="2">
        <v>0</v>
      </c>
      <c r="CG64" s="16"/>
      <c r="CH64" s="18">
        <f t="shared" si="8"/>
        <v>0</v>
      </c>
      <c r="CI64" s="15">
        <v>0</v>
      </c>
      <c r="CJ64" s="2">
        <v>0</v>
      </c>
      <c r="CK64" s="2">
        <v>0</v>
      </c>
      <c r="CT64" s="16"/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K65" s="2">
        <v>16</v>
      </c>
      <c r="T65" s="16"/>
      <c r="U65" s="18">
        <f t="shared" si="3"/>
        <v>16</v>
      </c>
      <c r="V65" s="15">
        <v>0</v>
      </c>
      <c r="W65" s="2">
        <v>0</v>
      </c>
      <c r="X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16</v>
      </c>
      <c r="AT65" s="16"/>
      <c r="AU65" s="18">
        <f t="shared" si="5"/>
        <v>16</v>
      </c>
      <c r="AV65" s="15">
        <v>0</v>
      </c>
      <c r="AW65" s="2">
        <v>0</v>
      </c>
      <c r="AX65" s="2">
        <v>0</v>
      </c>
      <c r="BG65" s="16"/>
      <c r="BH65" s="18">
        <f t="shared" si="6"/>
        <v>0</v>
      </c>
      <c r="BI65" s="15">
        <v>0</v>
      </c>
      <c r="BJ65" s="2">
        <v>0</v>
      </c>
      <c r="BK65" s="2">
        <v>0</v>
      </c>
      <c r="BT65" s="16"/>
      <c r="BU65" s="18">
        <f t="shared" si="7"/>
        <v>0</v>
      </c>
      <c r="BV65" s="15">
        <v>0</v>
      </c>
      <c r="BW65" s="2">
        <v>0</v>
      </c>
      <c r="BX65" s="2">
        <v>0</v>
      </c>
      <c r="CG65" s="16"/>
      <c r="CH65" s="18">
        <f t="shared" si="8"/>
        <v>0</v>
      </c>
      <c r="CI65" s="15">
        <v>0</v>
      </c>
      <c r="CJ65" s="2">
        <v>0</v>
      </c>
      <c r="CK65" s="2">
        <v>0</v>
      </c>
      <c r="CT65" s="16"/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K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BG66" s="16"/>
      <c r="BH66" s="18">
        <f t="shared" si="6"/>
        <v>0</v>
      </c>
      <c r="BI66" s="15">
        <v>0</v>
      </c>
      <c r="BJ66" s="2">
        <v>0</v>
      </c>
      <c r="BK66" s="2">
        <v>0</v>
      </c>
      <c r="BT66" s="16"/>
      <c r="BU66" s="18">
        <f t="shared" si="7"/>
        <v>0</v>
      </c>
      <c r="BV66" s="15">
        <v>0</v>
      </c>
      <c r="BW66" s="2">
        <v>0</v>
      </c>
      <c r="BX66" s="2">
        <v>0</v>
      </c>
      <c r="CG66" s="16"/>
      <c r="CH66" s="18">
        <f t="shared" si="8"/>
        <v>0</v>
      </c>
      <c r="CI66" s="15">
        <v>0</v>
      </c>
      <c r="CJ66" s="2">
        <v>0</v>
      </c>
      <c r="CK66" s="2">
        <v>0</v>
      </c>
      <c r="CT66" s="16"/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K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BG67" s="16"/>
      <c r="BH67" s="18">
        <f t="shared" si="6"/>
        <v>0</v>
      </c>
      <c r="BI67" s="15">
        <v>0</v>
      </c>
      <c r="BJ67" s="2">
        <v>0</v>
      </c>
      <c r="BK67" s="2">
        <v>0</v>
      </c>
      <c r="BT67" s="16"/>
      <c r="BU67" s="18">
        <f t="shared" si="7"/>
        <v>0</v>
      </c>
      <c r="BV67" s="15">
        <v>0</v>
      </c>
      <c r="BW67" s="2">
        <v>0</v>
      </c>
      <c r="BX67" s="2">
        <v>0</v>
      </c>
      <c r="CG67" s="16"/>
      <c r="CH67" s="18">
        <f t="shared" si="8"/>
        <v>0</v>
      </c>
      <c r="CI67" s="15">
        <v>0</v>
      </c>
      <c r="CJ67" s="2">
        <v>0</v>
      </c>
      <c r="CK67" s="2">
        <v>0</v>
      </c>
      <c r="CT67" s="16"/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K68" s="2">
        <v>19</v>
      </c>
      <c r="T68" s="16"/>
      <c r="U68" s="18">
        <f t="shared" si="3"/>
        <v>19</v>
      </c>
      <c r="V68" s="15">
        <v>0</v>
      </c>
      <c r="W68" s="2">
        <v>0</v>
      </c>
      <c r="X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19</v>
      </c>
      <c r="AT68" s="16"/>
      <c r="AU68" s="18">
        <f t="shared" si="5"/>
        <v>19</v>
      </c>
      <c r="AV68" s="15">
        <v>0</v>
      </c>
      <c r="AW68" s="2">
        <v>0</v>
      </c>
      <c r="AX68" s="2">
        <v>0</v>
      </c>
      <c r="BG68" s="16"/>
      <c r="BH68" s="18">
        <f t="shared" si="6"/>
        <v>0</v>
      </c>
      <c r="BI68" s="15">
        <v>0</v>
      </c>
      <c r="BJ68" s="2">
        <v>0</v>
      </c>
      <c r="BK68" s="2">
        <v>0</v>
      </c>
      <c r="BT68" s="16"/>
      <c r="BU68" s="18">
        <f t="shared" si="7"/>
        <v>0</v>
      </c>
      <c r="BV68" s="15">
        <v>0</v>
      </c>
      <c r="BW68" s="2">
        <v>0</v>
      </c>
      <c r="BX68" s="2">
        <v>0</v>
      </c>
      <c r="CG68" s="16"/>
      <c r="CH68" s="18">
        <f t="shared" si="8"/>
        <v>0</v>
      </c>
      <c r="CI68" s="15">
        <v>0</v>
      </c>
      <c r="CJ68" s="2">
        <v>0</v>
      </c>
      <c r="CK68" s="2">
        <v>0</v>
      </c>
      <c r="CT68" s="16"/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18</v>
      </c>
      <c r="K69" s="2">
        <v>40</v>
      </c>
      <c r="T69" s="16"/>
      <c r="U69" s="18">
        <f t="shared" si="3"/>
        <v>58</v>
      </c>
      <c r="V69" s="15">
        <v>0</v>
      </c>
      <c r="W69" s="2">
        <v>0</v>
      </c>
      <c r="X69" s="2">
        <v>0</v>
      </c>
      <c r="AG69" s="16"/>
      <c r="AH69" s="18">
        <f t="shared" si="4"/>
        <v>0</v>
      </c>
      <c r="AI69" s="15">
        <v>0</v>
      </c>
      <c r="AJ69" s="2">
        <v>18</v>
      </c>
      <c r="AK69" s="2">
        <v>40</v>
      </c>
      <c r="AT69" s="16"/>
      <c r="AU69" s="18">
        <f t="shared" si="5"/>
        <v>58</v>
      </c>
      <c r="AV69" s="15">
        <v>0</v>
      </c>
      <c r="AW69" s="2">
        <v>0</v>
      </c>
      <c r="AX69" s="2">
        <v>0</v>
      </c>
      <c r="BG69" s="16"/>
      <c r="BH69" s="18">
        <f t="shared" si="6"/>
        <v>0</v>
      </c>
      <c r="BI69" s="15">
        <v>0</v>
      </c>
      <c r="BJ69" s="2">
        <v>0</v>
      </c>
      <c r="BK69" s="2">
        <v>0</v>
      </c>
      <c r="BT69" s="16"/>
      <c r="BU69" s="18">
        <f t="shared" si="7"/>
        <v>0</v>
      </c>
      <c r="BV69" s="15">
        <v>0</v>
      </c>
      <c r="BW69" s="2">
        <v>0</v>
      </c>
      <c r="BX69" s="2">
        <v>0</v>
      </c>
      <c r="CG69" s="16"/>
      <c r="CH69" s="18">
        <f t="shared" si="8"/>
        <v>0</v>
      </c>
      <c r="CI69" s="15">
        <v>0</v>
      </c>
      <c r="CJ69" s="2">
        <v>0</v>
      </c>
      <c r="CK69" s="2">
        <v>0</v>
      </c>
      <c r="CT69" s="16"/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0</v>
      </c>
      <c r="J70" s="2">
        <v>0</v>
      </c>
      <c r="K70" s="2">
        <v>0</v>
      </c>
      <c r="T70" s="16"/>
      <c r="U70" s="18">
        <f t="shared" si="3"/>
        <v>0</v>
      </c>
      <c r="V70" s="15">
        <v>0</v>
      </c>
      <c r="W70" s="2">
        <v>0</v>
      </c>
      <c r="X70" s="2">
        <v>0</v>
      </c>
      <c r="AG70" s="16"/>
      <c r="AH70" s="18">
        <f t="shared" si="4"/>
        <v>0</v>
      </c>
      <c r="AI70" s="15">
        <v>0</v>
      </c>
      <c r="AJ70" s="2">
        <v>0</v>
      </c>
      <c r="AK70" s="2">
        <v>0</v>
      </c>
      <c r="AT70" s="16"/>
      <c r="AU70" s="18">
        <f t="shared" si="5"/>
        <v>0</v>
      </c>
      <c r="AV70" s="15">
        <v>0</v>
      </c>
      <c r="AW70" s="2">
        <v>0</v>
      </c>
      <c r="AX70" s="2">
        <v>0</v>
      </c>
      <c r="BG70" s="16"/>
      <c r="BH70" s="18">
        <f t="shared" si="6"/>
        <v>0</v>
      </c>
      <c r="BI70" s="15">
        <v>0</v>
      </c>
      <c r="BJ70" s="2">
        <v>0</v>
      </c>
      <c r="BK70" s="2">
        <v>0</v>
      </c>
      <c r="BT70" s="16"/>
      <c r="BU70" s="18">
        <f t="shared" si="7"/>
        <v>0</v>
      </c>
      <c r="BV70" s="15">
        <v>0</v>
      </c>
      <c r="BW70" s="2">
        <v>0</v>
      </c>
      <c r="BX70" s="2">
        <v>0</v>
      </c>
      <c r="CG70" s="16"/>
      <c r="CH70" s="18">
        <f t="shared" si="8"/>
        <v>0</v>
      </c>
      <c r="CI70" s="15">
        <v>0</v>
      </c>
      <c r="CJ70" s="2">
        <v>0</v>
      </c>
      <c r="CK70" s="2">
        <v>0</v>
      </c>
      <c r="CT70" s="16"/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K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BG71" s="16"/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T71" s="16"/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CG71" s="16"/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K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BG72" s="16"/>
      <c r="BH72" s="18">
        <f t="shared" si="13"/>
        <v>0</v>
      </c>
      <c r="BI72" s="15">
        <v>0</v>
      </c>
      <c r="BJ72" s="2">
        <v>0</v>
      </c>
      <c r="BK72" s="2">
        <v>0</v>
      </c>
      <c r="BT72" s="16"/>
      <c r="BU72" s="18">
        <f t="shared" si="14"/>
        <v>0</v>
      </c>
      <c r="BV72" s="15">
        <v>0</v>
      </c>
      <c r="BW72" s="2">
        <v>0</v>
      </c>
      <c r="BX72" s="2">
        <v>0</v>
      </c>
      <c r="CG72" s="16"/>
      <c r="CH72" s="18">
        <f t="shared" si="15"/>
        <v>0</v>
      </c>
      <c r="CI72" s="15">
        <v>0</v>
      </c>
      <c r="CJ72" s="2">
        <v>0</v>
      </c>
      <c r="CK72" s="2">
        <v>0</v>
      </c>
      <c r="CT72" s="16"/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K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BG73" s="16"/>
      <c r="BH73" s="18">
        <f t="shared" si="13"/>
        <v>0</v>
      </c>
      <c r="BI73" s="15">
        <v>0</v>
      </c>
      <c r="BJ73" s="2">
        <v>0</v>
      </c>
      <c r="BK73" s="2">
        <v>0</v>
      </c>
      <c r="BT73" s="16"/>
      <c r="BU73" s="18">
        <f t="shared" si="14"/>
        <v>0</v>
      </c>
      <c r="BV73" s="15">
        <v>0</v>
      </c>
      <c r="BW73" s="2">
        <v>0</v>
      </c>
      <c r="BX73" s="2">
        <v>0</v>
      </c>
      <c r="CG73" s="16"/>
      <c r="CH73" s="18">
        <f t="shared" si="15"/>
        <v>0</v>
      </c>
      <c r="CI73" s="15">
        <v>0</v>
      </c>
      <c r="CJ73" s="2">
        <v>0</v>
      </c>
      <c r="CK73" s="2">
        <v>0</v>
      </c>
      <c r="CT73" s="16"/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K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BG74" s="16"/>
      <c r="BH74" s="18">
        <f t="shared" si="13"/>
        <v>0</v>
      </c>
      <c r="BI74" s="15">
        <v>0</v>
      </c>
      <c r="BJ74" s="2">
        <v>0</v>
      </c>
      <c r="BK74" s="2">
        <v>0</v>
      </c>
      <c r="BT74" s="16"/>
      <c r="BU74" s="18">
        <f t="shared" si="14"/>
        <v>0</v>
      </c>
      <c r="BV74" s="15">
        <v>0</v>
      </c>
      <c r="BW74" s="2">
        <v>0</v>
      </c>
      <c r="BX74" s="2">
        <v>0</v>
      </c>
      <c r="CG74" s="16"/>
      <c r="CH74" s="18">
        <f t="shared" si="15"/>
        <v>0</v>
      </c>
      <c r="CI74" s="15">
        <v>0</v>
      </c>
      <c r="CJ74" s="2">
        <v>0</v>
      </c>
      <c r="CK74" s="2">
        <v>0</v>
      </c>
      <c r="CT74" s="16"/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K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BG75" s="16"/>
      <c r="BH75" s="18">
        <f t="shared" si="13"/>
        <v>0</v>
      </c>
      <c r="BI75" s="15">
        <v>0</v>
      </c>
      <c r="BJ75" s="2">
        <v>0</v>
      </c>
      <c r="BK75" s="2">
        <v>0</v>
      </c>
      <c r="BT75" s="16"/>
      <c r="BU75" s="18">
        <f t="shared" si="14"/>
        <v>0</v>
      </c>
      <c r="BV75" s="15">
        <v>0</v>
      </c>
      <c r="BW75" s="2">
        <v>0</v>
      </c>
      <c r="BX75" s="2">
        <v>0</v>
      </c>
      <c r="CG75" s="16"/>
      <c r="CH75" s="18">
        <f t="shared" si="15"/>
        <v>0</v>
      </c>
      <c r="CI75" s="15">
        <v>0</v>
      </c>
      <c r="CJ75" s="2">
        <v>0</v>
      </c>
      <c r="CK75" s="2">
        <v>0</v>
      </c>
      <c r="CT75" s="16"/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K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BG76" s="16"/>
      <c r="BH76" s="18">
        <f t="shared" si="13"/>
        <v>0</v>
      </c>
      <c r="BI76" s="15">
        <v>0</v>
      </c>
      <c r="BJ76" s="2">
        <v>0</v>
      </c>
      <c r="BK76" s="2">
        <v>0</v>
      </c>
      <c r="BT76" s="16"/>
      <c r="BU76" s="18">
        <f t="shared" si="14"/>
        <v>0</v>
      </c>
      <c r="BV76" s="15">
        <v>0</v>
      </c>
      <c r="BW76" s="2">
        <v>0</v>
      </c>
      <c r="BX76" s="2">
        <v>0</v>
      </c>
      <c r="CG76" s="16"/>
      <c r="CH76" s="18">
        <f t="shared" si="15"/>
        <v>0</v>
      </c>
      <c r="CI76" s="15">
        <v>0</v>
      </c>
      <c r="CJ76" s="2">
        <v>0</v>
      </c>
      <c r="CK76" s="2">
        <v>0</v>
      </c>
      <c r="CT76" s="16"/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K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BG77" s="16"/>
      <c r="BH77" s="18">
        <f t="shared" si="13"/>
        <v>0</v>
      </c>
      <c r="BI77" s="15">
        <v>0</v>
      </c>
      <c r="BJ77" s="2">
        <v>0</v>
      </c>
      <c r="BK77" s="2">
        <v>0</v>
      </c>
      <c r="BT77" s="16"/>
      <c r="BU77" s="18">
        <f t="shared" si="14"/>
        <v>0</v>
      </c>
      <c r="BV77" s="15">
        <v>0</v>
      </c>
      <c r="BW77" s="2">
        <v>0</v>
      </c>
      <c r="BX77" s="2">
        <v>0</v>
      </c>
      <c r="CG77" s="16"/>
      <c r="CH77" s="18">
        <f t="shared" si="15"/>
        <v>0</v>
      </c>
      <c r="CI77" s="15">
        <v>0</v>
      </c>
      <c r="CJ77" s="2">
        <v>0</v>
      </c>
      <c r="CK77" s="2">
        <v>0</v>
      </c>
      <c r="CT77" s="16"/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K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BG78" s="16"/>
      <c r="BH78" s="18">
        <f t="shared" si="13"/>
        <v>0</v>
      </c>
      <c r="BI78" s="15">
        <v>0</v>
      </c>
      <c r="BJ78" s="2">
        <v>0</v>
      </c>
      <c r="BK78" s="2">
        <v>0</v>
      </c>
      <c r="BT78" s="16"/>
      <c r="BU78" s="18">
        <f t="shared" si="14"/>
        <v>0</v>
      </c>
      <c r="BV78" s="15">
        <v>0</v>
      </c>
      <c r="BW78" s="2">
        <v>0</v>
      </c>
      <c r="BX78" s="2">
        <v>0</v>
      </c>
      <c r="CG78" s="16"/>
      <c r="CH78" s="18">
        <f t="shared" si="15"/>
        <v>0</v>
      </c>
      <c r="CI78" s="15">
        <v>0</v>
      </c>
      <c r="CJ78" s="2">
        <v>0</v>
      </c>
      <c r="CK78" s="2">
        <v>0</v>
      </c>
      <c r="CT78" s="16"/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K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BG79" s="16"/>
      <c r="BH79" s="18">
        <f t="shared" si="13"/>
        <v>0</v>
      </c>
      <c r="BI79" s="15">
        <v>0</v>
      </c>
      <c r="BJ79" s="2">
        <v>0</v>
      </c>
      <c r="BK79" s="2">
        <v>0</v>
      </c>
      <c r="BT79" s="16"/>
      <c r="BU79" s="18">
        <f t="shared" si="14"/>
        <v>0</v>
      </c>
      <c r="BV79" s="15">
        <v>0</v>
      </c>
      <c r="BW79" s="2">
        <v>0</v>
      </c>
      <c r="BX79" s="2">
        <v>0</v>
      </c>
      <c r="CG79" s="16"/>
      <c r="CH79" s="18">
        <f t="shared" si="15"/>
        <v>0</v>
      </c>
      <c r="CI79" s="15">
        <v>0</v>
      </c>
      <c r="CJ79" s="2">
        <v>0</v>
      </c>
      <c r="CK79" s="2">
        <v>0</v>
      </c>
      <c r="CT79" s="16"/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K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BG80" s="16"/>
      <c r="BH80" s="18">
        <f t="shared" si="13"/>
        <v>0</v>
      </c>
      <c r="BI80" s="15">
        <v>0</v>
      </c>
      <c r="BJ80" s="2">
        <v>0</v>
      </c>
      <c r="BK80" s="2">
        <v>0</v>
      </c>
      <c r="BT80" s="16"/>
      <c r="BU80" s="18">
        <f t="shared" si="14"/>
        <v>0</v>
      </c>
      <c r="BV80" s="15">
        <v>0</v>
      </c>
      <c r="BW80" s="2">
        <v>0</v>
      </c>
      <c r="BX80" s="2">
        <v>0</v>
      </c>
      <c r="CG80" s="16"/>
      <c r="CH80" s="18">
        <f t="shared" si="15"/>
        <v>0</v>
      </c>
      <c r="CI80" s="15">
        <v>0</v>
      </c>
      <c r="CJ80" s="2">
        <v>0</v>
      </c>
      <c r="CK80" s="2">
        <v>0</v>
      </c>
      <c r="CT80" s="16"/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K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BG81" s="16"/>
      <c r="BH81" s="18">
        <f t="shared" si="13"/>
        <v>0</v>
      </c>
      <c r="BI81" s="15">
        <v>0</v>
      </c>
      <c r="BJ81" s="2">
        <v>0</v>
      </c>
      <c r="BK81" s="2">
        <v>0</v>
      </c>
      <c r="BT81" s="16"/>
      <c r="BU81" s="18">
        <f t="shared" si="14"/>
        <v>0</v>
      </c>
      <c r="BV81" s="15">
        <v>0</v>
      </c>
      <c r="BW81" s="2">
        <v>0</v>
      </c>
      <c r="BX81" s="2">
        <v>0</v>
      </c>
      <c r="CG81" s="16"/>
      <c r="CH81" s="18">
        <f t="shared" si="15"/>
        <v>0</v>
      </c>
      <c r="CI81" s="15">
        <v>0</v>
      </c>
      <c r="CJ81" s="2">
        <v>0</v>
      </c>
      <c r="CK81" s="2">
        <v>0</v>
      </c>
      <c r="CT81" s="16"/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K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BG82" s="16"/>
      <c r="BH82" s="18">
        <f t="shared" si="13"/>
        <v>0</v>
      </c>
      <c r="BI82" s="15">
        <v>0</v>
      </c>
      <c r="BJ82" s="2">
        <v>0</v>
      </c>
      <c r="BK82" s="2">
        <v>0</v>
      </c>
      <c r="BT82" s="16"/>
      <c r="BU82" s="18">
        <f t="shared" si="14"/>
        <v>0</v>
      </c>
      <c r="BV82" s="15">
        <v>0</v>
      </c>
      <c r="BW82" s="2">
        <v>0</v>
      </c>
      <c r="BX82" s="2">
        <v>0</v>
      </c>
      <c r="CG82" s="16"/>
      <c r="CH82" s="18">
        <f t="shared" si="15"/>
        <v>0</v>
      </c>
      <c r="CI82" s="15">
        <v>0</v>
      </c>
      <c r="CJ82" s="2">
        <v>0</v>
      </c>
      <c r="CK82" s="2">
        <v>0</v>
      </c>
      <c r="CT82" s="16"/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K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BG83" s="16"/>
      <c r="BH83" s="18">
        <f t="shared" si="13"/>
        <v>0</v>
      </c>
      <c r="BI83" s="15">
        <v>0</v>
      </c>
      <c r="BJ83" s="2">
        <v>0</v>
      </c>
      <c r="BK83" s="2">
        <v>0</v>
      </c>
      <c r="BT83" s="16"/>
      <c r="BU83" s="18">
        <f t="shared" si="14"/>
        <v>0</v>
      </c>
      <c r="BV83" s="15">
        <v>0</v>
      </c>
      <c r="BW83" s="2">
        <v>0</v>
      </c>
      <c r="BX83" s="2">
        <v>0</v>
      </c>
      <c r="CG83" s="16"/>
      <c r="CH83" s="18">
        <f t="shared" si="15"/>
        <v>0</v>
      </c>
      <c r="CI83" s="15">
        <v>0</v>
      </c>
      <c r="CJ83" s="2">
        <v>0</v>
      </c>
      <c r="CK83" s="2">
        <v>0</v>
      </c>
      <c r="CT83" s="16"/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K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BG84" s="16"/>
      <c r="BH84" s="18">
        <f t="shared" si="13"/>
        <v>0</v>
      </c>
      <c r="BI84" s="15">
        <v>0</v>
      </c>
      <c r="BJ84" s="2">
        <v>0</v>
      </c>
      <c r="BK84" s="2">
        <v>0</v>
      </c>
      <c r="BT84" s="16"/>
      <c r="BU84" s="18">
        <f t="shared" si="14"/>
        <v>0</v>
      </c>
      <c r="BV84" s="15">
        <v>0</v>
      </c>
      <c r="BW84" s="2">
        <v>0</v>
      </c>
      <c r="BX84" s="2">
        <v>0</v>
      </c>
      <c r="CG84" s="16"/>
      <c r="CH84" s="18">
        <f t="shared" si="15"/>
        <v>0</v>
      </c>
      <c r="CI84" s="15">
        <v>0</v>
      </c>
      <c r="CJ84" s="2">
        <v>0</v>
      </c>
      <c r="CK84" s="2">
        <v>0</v>
      </c>
      <c r="CT84" s="16"/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K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BG85" s="16"/>
      <c r="BH85" s="18">
        <f t="shared" si="13"/>
        <v>0</v>
      </c>
      <c r="BI85" s="15">
        <v>0</v>
      </c>
      <c r="BJ85" s="2">
        <v>0</v>
      </c>
      <c r="BK85" s="2">
        <v>0</v>
      </c>
      <c r="BT85" s="16"/>
      <c r="BU85" s="18">
        <f t="shared" si="14"/>
        <v>0</v>
      </c>
      <c r="BV85" s="15">
        <v>0</v>
      </c>
      <c r="BW85" s="2">
        <v>0</v>
      </c>
      <c r="BX85" s="2">
        <v>0</v>
      </c>
      <c r="CG85" s="16"/>
      <c r="CH85" s="18">
        <f t="shared" si="15"/>
        <v>0</v>
      </c>
      <c r="CI85" s="15">
        <v>0</v>
      </c>
      <c r="CJ85" s="2">
        <v>0</v>
      </c>
      <c r="CK85" s="2">
        <v>0</v>
      </c>
      <c r="CT85" s="16"/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K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BG86" s="16"/>
      <c r="BH86" s="18">
        <f t="shared" si="13"/>
        <v>0</v>
      </c>
      <c r="BI86" s="15">
        <v>0</v>
      </c>
      <c r="BJ86" s="2">
        <v>0</v>
      </c>
      <c r="BK86" s="2">
        <v>0</v>
      </c>
      <c r="BT86" s="16"/>
      <c r="BU86" s="18">
        <f t="shared" si="14"/>
        <v>0</v>
      </c>
      <c r="BV86" s="15">
        <v>0</v>
      </c>
      <c r="BW86" s="2">
        <v>0</v>
      </c>
      <c r="BX86" s="2">
        <v>0</v>
      </c>
      <c r="CG86" s="16"/>
      <c r="CH86" s="18">
        <f t="shared" si="15"/>
        <v>0</v>
      </c>
      <c r="CI86" s="15">
        <v>0</v>
      </c>
      <c r="CJ86" s="2">
        <v>0</v>
      </c>
      <c r="CK86" s="2">
        <v>0</v>
      </c>
      <c r="CT86" s="16"/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K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BG87" s="16"/>
      <c r="BH87" s="18">
        <f t="shared" si="13"/>
        <v>0</v>
      </c>
      <c r="BI87" s="15">
        <v>0</v>
      </c>
      <c r="BJ87" s="2">
        <v>0</v>
      </c>
      <c r="BK87" s="2">
        <v>0</v>
      </c>
      <c r="BT87" s="16"/>
      <c r="BU87" s="18">
        <f t="shared" si="14"/>
        <v>0</v>
      </c>
      <c r="BV87" s="15">
        <v>0</v>
      </c>
      <c r="BW87" s="2">
        <v>0</v>
      </c>
      <c r="BX87" s="2">
        <v>0</v>
      </c>
      <c r="CG87" s="16"/>
      <c r="CH87" s="18">
        <f t="shared" si="15"/>
        <v>0</v>
      </c>
      <c r="CI87" s="15">
        <v>0</v>
      </c>
      <c r="CJ87" s="2">
        <v>0</v>
      </c>
      <c r="CK87" s="2">
        <v>0</v>
      </c>
      <c r="CT87" s="16"/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K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BG88" s="16"/>
      <c r="BH88" s="18">
        <f t="shared" si="13"/>
        <v>0</v>
      </c>
      <c r="BI88" s="15">
        <v>0</v>
      </c>
      <c r="BJ88" s="2">
        <v>0</v>
      </c>
      <c r="BK88" s="2">
        <v>0</v>
      </c>
      <c r="BT88" s="16"/>
      <c r="BU88" s="18">
        <f t="shared" si="14"/>
        <v>0</v>
      </c>
      <c r="BV88" s="15">
        <v>0</v>
      </c>
      <c r="BW88" s="2">
        <v>0</v>
      </c>
      <c r="BX88" s="2">
        <v>0</v>
      </c>
      <c r="CG88" s="16"/>
      <c r="CH88" s="18">
        <f t="shared" si="15"/>
        <v>0</v>
      </c>
      <c r="CI88" s="15">
        <v>0</v>
      </c>
      <c r="CJ88" s="2">
        <v>0</v>
      </c>
      <c r="CK88" s="2">
        <v>0</v>
      </c>
      <c r="CT88" s="16"/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K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BG89" s="16"/>
      <c r="BH89" s="18">
        <f t="shared" si="13"/>
        <v>0</v>
      </c>
      <c r="BI89" s="15">
        <v>0</v>
      </c>
      <c r="BJ89" s="2">
        <v>0</v>
      </c>
      <c r="BK89" s="2">
        <v>0</v>
      </c>
      <c r="BT89" s="16"/>
      <c r="BU89" s="18">
        <f t="shared" si="14"/>
        <v>0</v>
      </c>
      <c r="BV89" s="15">
        <v>0</v>
      </c>
      <c r="BW89" s="2">
        <v>0</v>
      </c>
      <c r="BX89" s="2">
        <v>0</v>
      </c>
      <c r="CG89" s="16"/>
      <c r="CH89" s="18">
        <f t="shared" si="15"/>
        <v>0</v>
      </c>
      <c r="CI89" s="15">
        <v>0</v>
      </c>
      <c r="CJ89" s="2">
        <v>0</v>
      </c>
      <c r="CK89" s="2">
        <v>0</v>
      </c>
      <c r="CT89" s="16"/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K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BG90" s="16"/>
      <c r="BH90" s="18">
        <f t="shared" si="13"/>
        <v>0</v>
      </c>
      <c r="BI90" s="15">
        <v>0</v>
      </c>
      <c r="BJ90" s="2">
        <v>0</v>
      </c>
      <c r="BK90" s="2">
        <v>0</v>
      </c>
      <c r="BT90" s="16"/>
      <c r="BU90" s="18">
        <f t="shared" si="14"/>
        <v>0</v>
      </c>
      <c r="BV90" s="15">
        <v>0</v>
      </c>
      <c r="BW90" s="2">
        <v>0</v>
      </c>
      <c r="BX90" s="2">
        <v>0</v>
      </c>
      <c r="CG90" s="16"/>
      <c r="CH90" s="18">
        <f t="shared" si="15"/>
        <v>0</v>
      </c>
      <c r="CI90" s="15">
        <v>0</v>
      </c>
      <c r="CJ90" s="2">
        <v>0</v>
      </c>
      <c r="CK90" s="2">
        <v>0</v>
      </c>
      <c r="CT90" s="16"/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K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BG91" s="16"/>
      <c r="BH91" s="18">
        <f t="shared" si="13"/>
        <v>0</v>
      </c>
      <c r="BI91" s="15">
        <v>0</v>
      </c>
      <c r="BJ91" s="2">
        <v>0</v>
      </c>
      <c r="BK91" s="2">
        <v>0</v>
      </c>
      <c r="BT91" s="16"/>
      <c r="BU91" s="18">
        <f t="shared" si="14"/>
        <v>0</v>
      </c>
      <c r="BV91" s="15">
        <v>0</v>
      </c>
      <c r="BW91" s="2">
        <v>0</v>
      </c>
      <c r="BX91" s="2">
        <v>0</v>
      </c>
      <c r="CG91" s="16"/>
      <c r="CH91" s="18">
        <f t="shared" si="15"/>
        <v>0</v>
      </c>
      <c r="CI91" s="15">
        <v>0</v>
      </c>
      <c r="CJ91" s="2">
        <v>0</v>
      </c>
      <c r="CK91" s="2">
        <v>0</v>
      </c>
      <c r="CT91" s="16"/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K92" s="2">
        <v>0</v>
      </c>
      <c r="T92" s="16"/>
      <c r="U92" s="18">
        <f t="shared" si="10"/>
        <v>0</v>
      </c>
      <c r="V92" s="15">
        <v>0</v>
      </c>
      <c r="W92" s="2">
        <v>0</v>
      </c>
      <c r="X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T92" s="16"/>
      <c r="AU92" s="18">
        <f t="shared" si="12"/>
        <v>0</v>
      </c>
      <c r="AV92" s="15">
        <v>0</v>
      </c>
      <c r="AW92" s="2">
        <v>0</v>
      </c>
      <c r="AX92" s="2">
        <v>0</v>
      </c>
      <c r="BG92" s="16"/>
      <c r="BH92" s="18">
        <f t="shared" si="13"/>
        <v>0</v>
      </c>
      <c r="BI92" s="15">
        <v>0</v>
      </c>
      <c r="BJ92" s="2">
        <v>0</v>
      </c>
      <c r="BK92" s="2">
        <v>0</v>
      </c>
      <c r="BT92" s="16"/>
      <c r="BU92" s="18">
        <f t="shared" si="14"/>
        <v>0</v>
      </c>
      <c r="BV92" s="15">
        <v>0</v>
      </c>
      <c r="BW92" s="2">
        <v>0</v>
      </c>
      <c r="BX92" s="2">
        <v>0</v>
      </c>
      <c r="CG92" s="16"/>
      <c r="CH92" s="18">
        <f t="shared" si="15"/>
        <v>0</v>
      </c>
      <c r="CI92" s="15">
        <v>0</v>
      </c>
      <c r="CJ92" s="2">
        <v>0</v>
      </c>
      <c r="CK92" s="2">
        <v>0</v>
      </c>
      <c r="CT92" s="16"/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K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BG93" s="16"/>
      <c r="BH93" s="18">
        <f t="shared" si="13"/>
        <v>0</v>
      </c>
      <c r="BI93" s="15">
        <v>0</v>
      </c>
      <c r="BJ93" s="2">
        <v>0</v>
      </c>
      <c r="BK93" s="2">
        <v>0</v>
      </c>
      <c r="BT93" s="16"/>
      <c r="BU93" s="18">
        <f t="shared" si="14"/>
        <v>0</v>
      </c>
      <c r="BV93" s="15">
        <v>0</v>
      </c>
      <c r="BW93" s="2">
        <v>0</v>
      </c>
      <c r="BX93" s="2">
        <v>0</v>
      </c>
      <c r="CG93" s="16"/>
      <c r="CH93" s="18">
        <f t="shared" si="15"/>
        <v>0</v>
      </c>
      <c r="CI93" s="15">
        <v>0</v>
      </c>
      <c r="CJ93" s="2">
        <v>0</v>
      </c>
      <c r="CK93" s="2">
        <v>0</v>
      </c>
      <c r="CT93" s="16"/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K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BG94" s="16"/>
      <c r="BH94" s="18">
        <f t="shared" si="13"/>
        <v>0</v>
      </c>
      <c r="BI94" s="15">
        <v>0</v>
      </c>
      <c r="BJ94" s="2">
        <v>0</v>
      </c>
      <c r="BK94" s="2">
        <v>0</v>
      </c>
      <c r="BT94" s="16"/>
      <c r="BU94" s="18">
        <f t="shared" si="14"/>
        <v>0</v>
      </c>
      <c r="BV94" s="15">
        <v>0</v>
      </c>
      <c r="BW94" s="2">
        <v>0</v>
      </c>
      <c r="BX94" s="2">
        <v>0</v>
      </c>
      <c r="CG94" s="16"/>
      <c r="CH94" s="18">
        <f t="shared" si="15"/>
        <v>0</v>
      </c>
      <c r="CI94" s="15">
        <v>0</v>
      </c>
      <c r="CJ94" s="2">
        <v>0</v>
      </c>
      <c r="CK94" s="2">
        <v>0</v>
      </c>
      <c r="CT94" s="16"/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K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BG95" s="16"/>
      <c r="BH95" s="18">
        <f t="shared" si="13"/>
        <v>0</v>
      </c>
      <c r="BI95" s="15">
        <v>0</v>
      </c>
      <c r="BJ95" s="2">
        <v>0</v>
      </c>
      <c r="BK95" s="2">
        <v>0</v>
      </c>
      <c r="BT95" s="16"/>
      <c r="BU95" s="18">
        <f t="shared" si="14"/>
        <v>0</v>
      </c>
      <c r="BV95" s="15">
        <v>0</v>
      </c>
      <c r="BW95" s="2">
        <v>0</v>
      </c>
      <c r="BX95" s="2">
        <v>0</v>
      </c>
      <c r="CG95" s="16"/>
      <c r="CH95" s="18">
        <f t="shared" si="15"/>
        <v>0</v>
      </c>
      <c r="CI95" s="15">
        <v>0</v>
      </c>
      <c r="CJ95" s="2">
        <v>0</v>
      </c>
      <c r="CK95" s="2">
        <v>0</v>
      </c>
      <c r="CT95" s="16"/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K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BG96" s="16"/>
      <c r="BH96" s="18">
        <f t="shared" si="13"/>
        <v>0</v>
      </c>
      <c r="BI96" s="15">
        <v>0</v>
      </c>
      <c r="BJ96" s="2">
        <v>0</v>
      </c>
      <c r="BK96" s="2">
        <v>0</v>
      </c>
      <c r="BT96" s="16"/>
      <c r="BU96" s="18">
        <f t="shared" si="14"/>
        <v>0</v>
      </c>
      <c r="BV96" s="15">
        <v>0</v>
      </c>
      <c r="BW96" s="2">
        <v>0</v>
      </c>
      <c r="BX96" s="2">
        <v>0</v>
      </c>
      <c r="CG96" s="16"/>
      <c r="CH96" s="18">
        <f t="shared" si="15"/>
        <v>0</v>
      </c>
      <c r="CI96" s="15">
        <v>0</v>
      </c>
      <c r="CJ96" s="2">
        <v>0</v>
      </c>
      <c r="CK96" s="2">
        <v>0</v>
      </c>
      <c r="CT96" s="16"/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K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BG97" s="16"/>
      <c r="BH97" s="18">
        <f t="shared" si="13"/>
        <v>0</v>
      </c>
      <c r="BI97" s="15">
        <v>0</v>
      </c>
      <c r="BJ97" s="2">
        <v>0</v>
      </c>
      <c r="BK97" s="2">
        <v>0</v>
      </c>
      <c r="BT97" s="16"/>
      <c r="BU97" s="18">
        <f t="shared" si="14"/>
        <v>0</v>
      </c>
      <c r="BV97" s="15">
        <v>0</v>
      </c>
      <c r="BW97" s="2">
        <v>0</v>
      </c>
      <c r="BX97" s="2">
        <v>0</v>
      </c>
      <c r="CG97" s="16"/>
      <c r="CH97" s="18">
        <f t="shared" si="15"/>
        <v>0</v>
      </c>
      <c r="CI97" s="15">
        <v>0</v>
      </c>
      <c r="CJ97" s="2">
        <v>0</v>
      </c>
      <c r="CK97" s="2">
        <v>0</v>
      </c>
      <c r="CT97" s="16"/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K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BG98" s="16"/>
      <c r="BH98" s="18">
        <f t="shared" si="13"/>
        <v>0</v>
      </c>
      <c r="BI98" s="15">
        <v>0</v>
      </c>
      <c r="BJ98" s="2">
        <v>0</v>
      </c>
      <c r="BK98" s="2">
        <v>0</v>
      </c>
      <c r="BT98" s="16"/>
      <c r="BU98" s="18">
        <f t="shared" si="14"/>
        <v>0</v>
      </c>
      <c r="BV98" s="15">
        <v>0</v>
      </c>
      <c r="BW98" s="2">
        <v>0</v>
      </c>
      <c r="BX98" s="2">
        <v>0</v>
      </c>
      <c r="CG98" s="16"/>
      <c r="CH98" s="18">
        <f t="shared" si="15"/>
        <v>0</v>
      </c>
      <c r="CI98" s="15">
        <v>0</v>
      </c>
      <c r="CJ98" s="2">
        <v>0</v>
      </c>
      <c r="CK98" s="2">
        <v>0</v>
      </c>
      <c r="CT98" s="16"/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K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BG99" s="16"/>
      <c r="BH99" s="18">
        <f t="shared" si="13"/>
        <v>0</v>
      </c>
      <c r="BI99" s="15">
        <v>0</v>
      </c>
      <c r="BJ99" s="2">
        <v>0</v>
      </c>
      <c r="BK99" s="2">
        <v>0</v>
      </c>
      <c r="BT99" s="16"/>
      <c r="BU99" s="18">
        <f t="shared" si="14"/>
        <v>0</v>
      </c>
      <c r="BV99" s="15">
        <v>0</v>
      </c>
      <c r="BW99" s="2">
        <v>0</v>
      </c>
      <c r="BX99" s="2">
        <v>0</v>
      </c>
      <c r="CG99" s="16"/>
      <c r="CH99" s="18">
        <f t="shared" si="15"/>
        <v>0</v>
      </c>
      <c r="CI99" s="15">
        <v>0</v>
      </c>
      <c r="CJ99" s="2">
        <v>0</v>
      </c>
      <c r="CK99" s="2">
        <v>0</v>
      </c>
      <c r="CT99" s="16"/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K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BG100" s="16"/>
      <c r="BH100" s="18">
        <f t="shared" si="13"/>
        <v>0</v>
      </c>
      <c r="BI100" s="15">
        <v>0</v>
      </c>
      <c r="BJ100" s="2">
        <v>0</v>
      </c>
      <c r="BK100" s="2">
        <v>0</v>
      </c>
      <c r="BT100" s="16"/>
      <c r="BU100" s="18">
        <f t="shared" si="14"/>
        <v>0</v>
      </c>
      <c r="BV100" s="15">
        <v>0</v>
      </c>
      <c r="BW100" s="2">
        <v>0</v>
      </c>
      <c r="BX100" s="2">
        <v>0</v>
      </c>
      <c r="CG100" s="16"/>
      <c r="CH100" s="18">
        <f t="shared" si="15"/>
        <v>0</v>
      </c>
      <c r="CI100" s="15">
        <v>0</v>
      </c>
      <c r="CJ100" s="2">
        <v>0</v>
      </c>
      <c r="CK100" s="2">
        <v>0</v>
      </c>
      <c r="CT100" s="16"/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K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BG101" s="16"/>
      <c r="BH101" s="18">
        <f t="shared" si="13"/>
        <v>0</v>
      </c>
      <c r="BI101" s="15">
        <v>0</v>
      </c>
      <c r="BJ101" s="2">
        <v>0</v>
      </c>
      <c r="BK101" s="2">
        <v>0</v>
      </c>
      <c r="BT101" s="16"/>
      <c r="BU101" s="18">
        <f t="shared" si="14"/>
        <v>0</v>
      </c>
      <c r="BV101" s="15">
        <v>0</v>
      </c>
      <c r="BW101" s="2">
        <v>0</v>
      </c>
      <c r="BX101" s="2">
        <v>0</v>
      </c>
      <c r="CG101" s="16"/>
      <c r="CH101" s="18">
        <f t="shared" si="15"/>
        <v>0</v>
      </c>
      <c r="CI101" s="15">
        <v>0</v>
      </c>
      <c r="CJ101" s="2">
        <v>0</v>
      </c>
      <c r="CK101" s="2">
        <v>0</v>
      </c>
      <c r="CT101" s="16"/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K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BG102" s="16"/>
      <c r="BH102" s="18">
        <f t="shared" si="13"/>
        <v>0</v>
      </c>
      <c r="BI102" s="15">
        <v>0</v>
      </c>
      <c r="BJ102" s="2">
        <v>0</v>
      </c>
      <c r="BK102" s="2">
        <v>0</v>
      </c>
      <c r="BT102" s="16"/>
      <c r="BU102" s="18">
        <f t="shared" si="14"/>
        <v>0</v>
      </c>
      <c r="BV102" s="15">
        <v>0</v>
      </c>
      <c r="BW102" s="2">
        <v>0</v>
      </c>
      <c r="BX102" s="2">
        <v>0</v>
      </c>
      <c r="CG102" s="16"/>
      <c r="CH102" s="18">
        <f t="shared" si="15"/>
        <v>0</v>
      </c>
      <c r="CI102" s="15">
        <v>0</v>
      </c>
      <c r="CJ102" s="2">
        <v>0</v>
      </c>
      <c r="CK102" s="2">
        <v>0</v>
      </c>
      <c r="CT102" s="16"/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K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BG103" s="16"/>
      <c r="BH103" s="18">
        <f t="shared" si="13"/>
        <v>0</v>
      </c>
      <c r="BI103" s="15">
        <v>0</v>
      </c>
      <c r="BJ103" s="2">
        <v>0</v>
      </c>
      <c r="BK103" s="2">
        <v>0</v>
      </c>
      <c r="BT103" s="16"/>
      <c r="BU103" s="18">
        <f t="shared" si="14"/>
        <v>0</v>
      </c>
      <c r="BV103" s="15">
        <v>0</v>
      </c>
      <c r="BW103" s="2">
        <v>0</v>
      </c>
      <c r="BX103" s="2">
        <v>0</v>
      </c>
      <c r="CG103" s="16"/>
      <c r="CH103" s="18">
        <f t="shared" si="15"/>
        <v>0</v>
      </c>
      <c r="CI103" s="15">
        <v>0</v>
      </c>
      <c r="CJ103" s="2">
        <v>0</v>
      </c>
      <c r="CK103" s="2">
        <v>0</v>
      </c>
      <c r="CT103" s="16"/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K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BG104" s="16"/>
      <c r="BH104" s="18">
        <f t="shared" si="13"/>
        <v>0</v>
      </c>
      <c r="BI104" s="15">
        <v>0</v>
      </c>
      <c r="BJ104" s="2">
        <v>0</v>
      </c>
      <c r="BK104" s="2">
        <v>0</v>
      </c>
      <c r="BT104" s="16"/>
      <c r="BU104" s="18">
        <f t="shared" si="14"/>
        <v>0</v>
      </c>
      <c r="BV104" s="15">
        <v>0</v>
      </c>
      <c r="BW104" s="2">
        <v>0</v>
      </c>
      <c r="BX104" s="2">
        <v>0</v>
      </c>
      <c r="CG104" s="16"/>
      <c r="CH104" s="18">
        <f t="shared" si="15"/>
        <v>0</v>
      </c>
      <c r="CI104" s="15">
        <v>0</v>
      </c>
      <c r="CJ104" s="2">
        <v>0</v>
      </c>
      <c r="CK104" s="2">
        <v>0</v>
      </c>
      <c r="CT104" s="16"/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K105" s="2">
        <v>0</v>
      </c>
      <c r="T105" s="16"/>
      <c r="U105" s="18">
        <f t="shared" si="10"/>
        <v>0</v>
      </c>
      <c r="V105" s="15">
        <v>0</v>
      </c>
      <c r="W105" s="2">
        <v>0</v>
      </c>
      <c r="X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T105" s="16"/>
      <c r="AU105" s="18">
        <f t="shared" si="12"/>
        <v>0</v>
      </c>
      <c r="AV105" s="15">
        <v>0</v>
      </c>
      <c r="AW105" s="2">
        <v>0</v>
      </c>
      <c r="AX105" s="2">
        <v>0</v>
      </c>
      <c r="BG105" s="16"/>
      <c r="BH105" s="18">
        <f t="shared" si="13"/>
        <v>0</v>
      </c>
      <c r="BI105" s="15">
        <v>0</v>
      </c>
      <c r="BJ105" s="2">
        <v>0</v>
      </c>
      <c r="BK105" s="2">
        <v>0</v>
      </c>
      <c r="BT105" s="16"/>
      <c r="BU105" s="18">
        <f t="shared" si="14"/>
        <v>0</v>
      </c>
      <c r="BV105" s="15">
        <v>0</v>
      </c>
      <c r="BW105" s="2">
        <v>0</v>
      </c>
      <c r="BX105" s="2">
        <v>0</v>
      </c>
      <c r="CG105" s="16"/>
      <c r="CH105" s="18">
        <f t="shared" si="15"/>
        <v>0</v>
      </c>
      <c r="CI105" s="15">
        <v>0</v>
      </c>
      <c r="CJ105" s="2">
        <v>0</v>
      </c>
      <c r="CK105" s="2">
        <v>0</v>
      </c>
      <c r="CT105" s="16"/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K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BG106" s="16"/>
      <c r="BH106" s="18">
        <f t="shared" si="13"/>
        <v>0</v>
      </c>
      <c r="BI106" s="15">
        <v>0</v>
      </c>
      <c r="BJ106" s="2">
        <v>0</v>
      </c>
      <c r="BK106" s="2">
        <v>0</v>
      </c>
      <c r="BT106" s="16"/>
      <c r="BU106" s="18">
        <f t="shared" si="14"/>
        <v>0</v>
      </c>
      <c r="BV106" s="15">
        <v>0</v>
      </c>
      <c r="BW106" s="2">
        <v>0</v>
      </c>
      <c r="BX106" s="2">
        <v>0</v>
      </c>
      <c r="CG106" s="16"/>
      <c r="CH106" s="18">
        <f t="shared" si="15"/>
        <v>0</v>
      </c>
      <c r="CI106" s="15">
        <v>0</v>
      </c>
      <c r="CJ106" s="2">
        <v>0</v>
      </c>
      <c r="CK106" s="2">
        <v>0</v>
      </c>
      <c r="CT106" s="16"/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K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BG107" s="16"/>
      <c r="BH107" s="18">
        <f t="shared" si="13"/>
        <v>0</v>
      </c>
      <c r="BI107" s="15">
        <v>0</v>
      </c>
      <c r="BJ107" s="2">
        <v>0</v>
      </c>
      <c r="BK107" s="2">
        <v>0</v>
      </c>
      <c r="BT107" s="16"/>
      <c r="BU107" s="18">
        <f t="shared" si="14"/>
        <v>0</v>
      </c>
      <c r="BV107" s="15">
        <v>0</v>
      </c>
      <c r="BW107" s="2">
        <v>0</v>
      </c>
      <c r="BX107" s="2">
        <v>0</v>
      </c>
      <c r="CG107" s="16"/>
      <c r="CH107" s="18">
        <f t="shared" si="15"/>
        <v>0</v>
      </c>
      <c r="CI107" s="15">
        <v>0</v>
      </c>
      <c r="CJ107" s="2">
        <v>0</v>
      </c>
      <c r="CK107" s="2">
        <v>0</v>
      </c>
      <c r="CT107" s="16"/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K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BG108" s="16"/>
      <c r="BH108" s="18">
        <f t="shared" si="13"/>
        <v>0</v>
      </c>
      <c r="BI108" s="15">
        <v>0</v>
      </c>
      <c r="BJ108" s="2">
        <v>0</v>
      </c>
      <c r="BK108" s="2">
        <v>0</v>
      </c>
      <c r="BT108" s="16"/>
      <c r="BU108" s="18">
        <f t="shared" si="14"/>
        <v>0</v>
      </c>
      <c r="BV108" s="15">
        <v>0</v>
      </c>
      <c r="BW108" s="2">
        <v>0</v>
      </c>
      <c r="BX108" s="2">
        <v>0</v>
      </c>
      <c r="CG108" s="16"/>
      <c r="CH108" s="18">
        <f t="shared" si="15"/>
        <v>0</v>
      </c>
      <c r="CI108" s="15">
        <v>0</v>
      </c>
      <c r="CJ108" s="2">
        <v>0</v>
      </c>
      <c r="CK108" s="2">
        <v>0</v>
      </c>
      <c r="CT108" s="16"/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K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BG109" s="16"/>
      <c r="BH109" s="18">
        <f t="shared" si="13"/>
        <v>0</v>
      </c>
      <c r="BI109" s="15">
        <v>0</v>
      </c>
      <c r="BJ109" s="2">
        <v>0</v>
      </c>
      <c r="BK109" s="2">
        <v>0</v>
      </c>
      <c r="BT109" s="16"/>
      <c r="BU109" s="18">
        <f t="shared" si="14"/>
        <v>0</v>
      </c>
      <c r="BV109" s="15">
        <v>0</v>
      </c>
      <c r="BW109" s="2">
        <v>0</v>
      </c>
      <c r="BX109" s="2">
        <v>0</v>
      </c>
      <c r="CG109" s="16"/>
      <c r="CH109" s="18">
        <f t="shared" si="15"/>
        <v>0</v>
      </c>
      <c r="CI109" s="15">
        <v>0</v>
      </c>
      <c r="CJ109" s="2">
        <v>0</v>
      </c>
      <c r="CK109" s="2">
        <v>0</v>
      </c>
      <c r="CT109" s="16"/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K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BG110" s="16"/>
      <c r="BH110" s="18">
        <f t="shared" si="13"/>
        <v>0</v>
      </c>
      <c r="BI110" s="15">
        <v>0</v>
      </c>
      <c r="BJ110" s="2">
        <v>0</v>
      </c>
      <c r="BK110" s="2">
        <v>0</v>
      </c>
      <c r="BT110" s="16"/>
      <c r="BU110" s="18">
        <f t="shared" si="14"/>
        <v>0</v>
      </c>
      <c r="BV110" s="15">
        <v>0</v>
      </c>
      <c r="BW110" s="2">
        <v>0</v>
      </c>
      <c r="BX110" s="2">
        <v>0</v>
      </c>
      <c r="CG110" s="16"/>
      <c r="CH110" s="18">
        <f t="shared" si="15"/>
        <v>0</v>
      </c>
      <c r="CI110" s="15">
        <v>0</v>
      </c>
      <c r="CJ110" s="2">
        <v>0</v>
      </c>
      <c r="CK110" s="2">
        <v>0</v>
      </c>
      <c r="CT110" s="16"/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K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BG111" s="16"/>
      <c r="BH111" s="18">
        <f t="shared" si="13"/>
        <v>0</v>
      </c>
      <c r="BI111" s="15">
        <v>0</v>
      </c>
      <c r="BJ111" s="2">
        <v>0</v>
      </c>
      <c r="BK111" s="2">
        <v>0</v>
      </c>
      <c r="BT111" s="16"/>
      <c r="BU111" s="18">
        <f t="shared" si="14"/>
        <v>0</v>
      </c>
      <c r="BV111" s="15">
        <v>0</v>
      </c>
      <c r="BW111" s="2">
        <v>0</v>
      </c>
      <c r="BX111" s="2">
        <v>0</v>
      </c>
      <c r="CG111" s="16"/>
      <c r="CH111" s="18">
        <f t="shared" si="15"/>
        <v>0</v>
      </c>
      <c r="CI111" s="15">
        <v>0</v>
      </c>
      <c r="CJ111" s="2">
        <v>0</v>
      </c>
      <c r="CK111" s="2">
        <v>0</v>
      </c>
      <c r="CT111" s="16"/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K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BG112" s="16"/>
      <c r="BH112" s="18">
        <f t="shared" si="13"/>
        <v>0</v>
      </c>
      <c r="BI112" s="15">
        <v>0</v>
      </c>
      <c r="BJ112" s="2">
        <v>0</v>
      </c>
      <c r="BK112" s="2">
        <v>0</v>
      </c>
      <c r="BT112" s="16"/>
      <c r="BU112" s="18">
        <f t="shared" si="14"/>
        <v>0</v>
      </c>
      <c r="BV112" s="15">
        <v>0</v>
      </c>
      <c r="BW112" s="2">
        <v>0</v>
      </c>
      <c r="BX112" s="2">
        <v>0</v>
      </c>
      <c r="CG112" s="16"/>
      <c r="CH112" s="18">
        <f t="shared" si="15"/>
        <v>0</v>
      </c>
      <c r="CI112" s="15">
        <v>0</v>
      </c>
      <c r="CJ112" s="2">
        <v>0</v>
      </c>
      <c r="CK112" s="2">
        <v>0</v>
      </c>
      <c r="CT112" s="16"/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K113" s="2">
        <v>0</v>
      </c>
      <c r="T113" s="16"/>
      <c r="U113" s="18">
        <f t="shared" si="10"/>
        <v>0</v>
      </c>
      <c r="V113" s="15">
        <v>0</v>
      </c>
      <c r="W113" s="2">
        <v>0</v>
      </c>
      <c r="X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T113" s="16"/>
      <c r="AU113" s="18">
        <f t="shared" si="12"/>
        <v>0</v>
      </c>
      <c r="AV113" s="15">
        <v>0</v>
      </c>
      <c r="AW113" s="2">
        <v>0</v>
      </c>
      <c r="AX113" s="2">
        <v>0</v>
      </c>
      <c r="BG113" s="16"/>
      <c r="BH113" s="18">
        <f t="shared" si="13"/>
        <v>0</v>
      </c>
      <c r="BI113" s="15">
        <v>0</v>
      </c>
      <c r="BJ113" s="2">
        <v>0</v>
      </c>
      <c r="BK113" s="2">
        <v>0</v>
      </c>
      <c r="BT113" s="16"/>
      <c r="BU113" s="18">
        <f t="shared" si="14"/>
        <v>0</v>
      </c>
      <c r="BV113" s="15">
        <v>0</v>
      </c>
      <c r="BW113" s="2">
        <v>0</v>
      </c>
      <c r="BX113" s="2">
        <v>0</v>
      </c>
      <c r="CG113" s="16"/>
      <c r="CH113" s="18">
        <f t="shared" si="15"/>
        <v>0</v>
      </c>
      <c r="CI113" s="15">
        <v>0</v>
      </c>
      <c r="CJ113" s="2">
        <v>0</v>
      </c>
      <c r="CK113" s="2">
        <v>0</v>
      </c>
      <c r="CT113" s="16"/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K114" s="2">
        <v>0</v>
      </c>
      <c r="T114" s="16"/>
      <c r="U114" s="18">
        <f t="shared" si="10"/>
        <v>0</v>
      </c>
      <c r="V114" s="15">
        <v>0</v>
      </c>
      <c r="W114" s="2">
        <v>0</v>
      </c>
      <c r="X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T114" s="16"/>
      <c r="AU114" s="18">
        <f t="shared" si="12"/>
        <v>0</v>
      </c>
      <c r="AV114" s="15">
        <v>0</v>
      </c>
      <c r="AW114" s="2">
        <v>0</v>
      </c>
      <c r="AX114" s="2">
        <v>0</v>
      </c>
      <c r="BG114" s="16"/>
      <c r="BH114" s="18">
        <f t="shared" si="13"/>
        <v>0</v>
      </c>
      <c r="BI114" s="15">
        <v>0</v>
      </c>
      <c r="BJ114" s="2">
        <v>0</v>
      </c>
      <c r="BK114" s="2">
        <v>0</v>
      </c>
      <c r="BT114" s="16"/>
      <c r="BU114" s="18">
        <f t="shared" si="14"/>
        <v>0</v>
      </c>
      <c r="BV114" s="15">
        <v>0</v>
      </c>
      <c r="BW114" s="2">
        <v>0</v>
      </c>
      <c r="BX114" s="2">
        <v>0</v>
      </c>
      <c r="CG114" s="16"/>
      <c r="CH114" s="18">
        <f t="shared" si="15"/>
        <v>0</v>
      </c>
      <c r="CI114" s="15">
        <v>0</v>
      </c>
      <c r="CJ114" s="2">
        <v>0</v>
      </c>
      <c r="CK114" s="2">
        <v>0</v>
      </c>
      <c r="CT114" s="16"/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K115" s="2">
        <v>0</v>
      </c>
      <c r="T115" s="16"/>
      <c r="U115" s="18">
        <f t="shared" si="10"/>
        <v>0</v>
      </c>
      <c r="V115" s="15">
        <v>0</v>
      </c>
      <c r="W115" s="2">
        <v>0</v>
      </c>
      <c r="X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T115" s="16"/>
      <c r="AU115" s="18">
        <f t="shared" si="12"/>
        <v>0</v>
      </c>
      <c r="AV115" s="15">
        <v>0</v>
      </c>
      <c r="AW115" s="2">
        <v>0</v>
      </c>
      <c r="AX115" s="2">
        <v>0</v>
      </c>
      <c r="BG115" s="16"/>
      <c r="BH115" s="18">
        <f t="shared" si="13"/>
        <v>0</v>
      </c>
      <c r="BI115" s="15">
        <v>0</v>
      </c>
      <c r="BJ115" s="2">
        <v>0</v>
      </c>
      <c r="BK115" s="2">
        <v>0</v>
      </c>
      <c r="BT115" s="16"/>
      <c r="BU115" s="18">
        <f t="shared" si="14"/>
        <v>0</v>
      </c>
      <c r="BV115" s="15">
        <v>0</v>
      </c>
      <c r="BW115" s="2">
        <v>0</v>
      </c>
      <c r="BX115" s="2">
        <v>0</v>
      </c>
      <c r="CG115" s="16"/>
      <c r="CH115" s="18">
        <f t="shared" si="15"/>
        <v>0</v>
      </c>
      <c r="CI115" s="15">
        <v>0</v>
      </c>
      <c r="CJ115" s="2">
        <v>0</v>
      </c>
      <c r="CK115" s="2">
        <v>0</v>
      </c>
      <c r="CT115" s="16"/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K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BG116" s="16"/>
      <c r="BH116" s="18">
        <f t="shared" si="13"/>
        <v>0</v>
      </c>
      <c r="BI116" s="15">
        <v>0</v>
      </c>
      <c r="BJ116" s="2">
        <v>0</v>
      </c>
      <c r="BK116" s="2">
        <v>0</v>
      </c>
      <c r="BT116" s="16"/>
      <c r="BU116" s="18">
        <f t="shared" si="14"/>
        <v>0</v>
      </c>
      <c r="BV116" s="15">
        <v>0</v>
      </c>
      <c r="BW116" s="2">
        <v>0</v>
      </c>
      <c r="BX116" s="2">
        <v>0</v>
      </c>
      <c r="CG116" s="16"/>
      <c r="CH116" s="18">
        <f t="shared" si="15"/>
        <v>0</v>
      </c>
      <c r="CI116" s="15">
        <v>0</v>
      </c>
      <c r="CJ116" s="2">
        <v>0</v>
      </c>
      <c r="CK116" s="2">
        <v>0</v>
      </c>
      <c r="CT116" s="16"/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K117" s="2">
        <v>0</v>
      </c>
      <c r="T117" s="16"/>
      <c r="U117" s="18">
        <f t="shared" si="10"/>
        <v>0</v>
      </c>
      <c r="V117" s="15">
        <v>0</v>
      </c>
      <c r="W117" s="2">
        <v>0</v>
      </c>
      <c r="X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T117" s="16"/>
      <c r="AU117" s="18">
        <f t="shared" si="12"/>
        <v>0</v>
      </c>
      <c r="AV117" s="15">
        <v>0</v>
      </c>
      <c r="AW117" s="2">
        <v>0</v>
      </c>
      <c r="AX117" s="2">
        <v>0</v>
      </c>
      <c r="BG117" s="16"/>
      <c r="BH117" s="18">
        <f t="shared" si="13"/>
        <v>0</v>
      </c>
      <c r="BI117" s="15">
        <v>0</v>
      </c>
      <c r="BJ117" s="2">
        <v>0</v>
      </c>
      <c r="BK117" s="2">
        <v>0</v>
      </c>
      <c r="BT117" s="16"/>
      <c r="BU117" s="18">
        <f t="shared" si="14"/>
        <v>0</v>
      </c>
      <c r="BV117" s="15">
        <v>0</v>
      </c>
      <c r="BW117" s="2">
        <v>0</v>
      </c>
      <c r="BX117" s="2">
        <v>0</v>
      </c>
      <c r="CG117" s="16"/>
      <c r="CH117" s="18">
        <f t="shared" si="15"/>
        <v>0</v>
      </c>
      <c r="CI117" s="15">
        <v>0</v>
      </c>
      <c r="CJ117" s="2">
        <v>0</v>
      </c>
      <c r="CK117" s="2">
        <v>0</v>
      </c>
      <c r="CT117" s="16"/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K118" s="2">
        <v>0</v>
      </c>
      <c r="T118" s="16"/>
      <c r="U118" s="18">
        <f t="shared" si="10"/>
        <v>0</v>
      </c>
      <c r="V118" s="15">
        <v>0</v>
      </c>
      <c r="W118" s="2">
        <v>0</v>
      </c>
      <c r="X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T118" s="16"/>
      <c r="AU118" s="18">
        <f t="shared" si="12"/>
        <v>0</v>
      </c>
      <c r="AV118" s="15">
        <v>0</v>
      </c>
      <c r="AW118" s="2">
        <v>0</v>
      </c>
      <c r="AX118" s="2">
        <v>0</v>
      </c>
      <c r="BG118" s="16"/>
      <c r="BH118" s="18">
        <f t="shared" si="13"/>
        <v>0</v>
      </c>
      <c r="BI118" s="15">
        <v>0</v>
      </c>
      <c r="BJ118" s="2">
        <v>0</v>
      </c>
      <c r="BK118" s="2">
        <v>0</v>
      </c>
      <c r="BT118" s="16"/>
      <c r="BU118" s="18">
        <f t="shared" si="14"/>
        <v>0</v>
      </c>
      <c r="BV118" s="15">
        <v>0</v>
      </c>
      <c r="BW118" s="2">
        <v>0</v>
      </c>
      <c r="BX118" s="2">
        <v>0</v>
      </c>
      <c r="CG118" s="16"/>
      <c r="CH118" s="18">
        <f t="shared" si="15"/>
        <v>0</v>
      </c>
      <c r="CI118" s="15">
        <v>0</v>
      </c>
      <c r="CJ118" s="2">
        <v>0</v>
      </c>
      <c r="CK118" s="2">
        <v>0</v>
      </c>
      <c r="CT118" s="16"/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K119" s="2">
        <v>0</v>
      </c>
      <c r="T119" s="16"/>
      <c r="U119" s="18">
        <f t="shared" si="10"/>
        <v>0</v>
      </c>
      <c r="V119" s="15">
        <v>0</v>
      </c>
      <c r="W119" s="2">
        <v>0</v>
      </c>
      <c r="X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T119" s="16"/>
      <c r="AU119" s="18">
        <f t="shared" si="12"/>
        <v>0</v>
      </c>
      <c r="AV119" s="15">
        <v>0</v>
      </c>
      <c r="AW119" s="2">
        <v>0</v>
      </c>
      <c r="AX119" s="2">
        <v>0</v>
      </c>
      <c r="BG119" s="16"/>
      <c r="BH119" s="18">
        <f t="shared" si="13"/>
        <v>0</v>
      </c>
      <c r="BI119" s="15">
        <v>0</v>
      </c>
      <c r="BJ119" s="2">
        <v>0</v>
      </c>
      <c r="BK119" s="2">
        <v>0</v>
      </c>
      <c r="BT119" s="16"/>
      <c r="BU119" s="18">
        <f t="shared" si="14"/>
        <v>0</v>
      </c>
      <c r="BV119" s="15">
        <v>0</v>
      </c>
      <c r="BW119" s="2">
        <v>0</v>
      </c>
      <c r="BX119" s="2">
        <v>0</v>
      </c>
      <c r="CG119" s="16"/>
      <c r="CH119" s="18">
        <f t="shared" si="15"/>
        <v>0</v>
      </c>
      <c r="CI119" s="15">
        <v>0</v>
      </c>
      <c r="CJ119" s="2">
        <v>0</v>
      </c>
      <c r="CK119" s="2">
        <v>0</v>
      </c>
      <c r="CT119" s="16"/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K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BG120" s="16"/>
      <c r="BH120" s="18">
        <f t="shared" si="13"/>
        <v>0</v>
      </c>
      <c r="BI120" s="15">
        <v>0</v>
      </c>
      <c r="BJ120" s="2">
        <v>0</v>
      </c>
      <c r="BK120" s="2">
        <v>0</v>
      </c>
      <c r="BT120" s="16"/>
      <c r="BU120" s="18">
        <f t="shared" si="14"/>
        <v>0</v>
      </c>
      <c r="BV120" s="15">
        <v>0</v>
      </c>
      <c r="BW120" s="2">
        <v>0</v>
      </c>
      <c r="BX120" s="2">
        <v>0</v>
      </c>
      <c r="CG120" s="16"/>
      <c r="CH120" s="18">
        <f t="shared" si="15"/>
        <v>0</v>
      </c>
      <c r="CI120" s="15">
        <v>0</v>
      </c>
      <c r="CJ120" s="2">
        <v>0</v>
      </c>
      <c r="CK120" s="2">
        <v>0</v>
      </c>
      <c r="CT120" s="16"/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K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BG121" s="16"/>
      <c r="BH121" s="18">
        <f t="shared" si="13"/>
        <v>0</v>
      </c>
      <c r="BI121" s="15">
        <v>0</v>
      </c>
      <c r="BJ121" s="2">
        <v>0</v>
      </c>
      <c r="BK121" s="2">
        <v>0</v>
      </c>
      <c r="BT121" s="16"/>
      <c r="BU121" s="18">
        <f t="shared" si="14"/>
        <v>0</v>
      </c>
      <c r="BV121" s="15">
        <v>0</v>
      </c>
      <c r="BW121" s="2">
        <v>0</v>
      </c>
      <c r="BX121" s="2">
        <v>0</v>
      </c>
      <c r="CG121" s="16"/>
      <c r="CH121" s="18">
        <f t="shared" si="15"/>
        <v>0</v>
      </c>
      <c r="CI121" s="15">
        <v>0</v>
      </c>
      <c r="CJ121" s="2">
        <v>0</v>
      </c>
      <c r="CK121" s="2">
        <v>0</v>
      </c>
      <c r="CT121" s="16"/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K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BG122" s="16"/>
      <c r="BH122" s="18">
        <f t="shared" si="13"/>
        <v>0</v>
      </c>
      <c r="BI122" s="15">
        <v>0</v>
      </c>
      <c r="BJ122" s="2">
        <v>0</v>
      </c>
      <c r="BK122" s="2">
        <v>0</v>
      </c>
      <c r="BT122" s="16"/>
      <c r="BU122" s="18">
        <f t="shared" si="14"/>
        <v>0</v>
      </c>
      <c r="BV122" s="15">
        <v>0</v>
      </c>
      <c r="BW122" s="2">
        <v>0</v>
      </c>
      <c r="BX122" s="2">
        <v>0</v>
      </c>
      <c r="CG122" s="16"/>
      <c r="CH122" s="18">
        <f t="shared" si="15"/>
        <v>0</v>
      </c>
      <c r="CI122" s="15">
        <v>0</v>
      </c>
      <c r="CJ122" s="2">
        <v>0</v>
      </c>
      <c r="CK122" s="2">
        <v>0</v>
      </c>
      <c r="CT122" s="16"/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K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BG123" s="16"/>
      <c r="BH123" s="18">
        <f t="shared" si="13"/>
        <v>0</v>
      </c>
      <c r="BI123" s="15">
        <v>0</v>
      </c>
      <c r="BJ123" s="2">
        <v>0</v>
      </c>
      <c r="BK123" s="2">
        <v>0</v>
      </c>
      <c r="BT123" s="16"/>
      <c r="BU123" s="18">
        <f t="shared" si="14"/>
        <v>0</v>
      </c>
      <c r="BV123" s="15">
        <v>0</v>
      </c>
      <c r="BW123" s="2">
        <v>0</v>
      </c>
      <c r="BX123" s="2">
        <v>0</v>
      </c>
      <c r="CG123" s="16"/>
      <c r="CH123" s="18">
        <f t="shared" si="15"/>
        <v>0</v>
      </c>
      <c r="CI123" s="15">
        <v>0</v>
      </c>
      <c r="CJ123" s="2">
        <v>0</v>
      </c>
      <c r="CK123" s="2">
        <v>0</v>
      </c>
      <c r="CT123" s="16"/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K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BG124" s="16"/>
      <c r="BH124" s="18">
        <f t="shared" si="13"/>
        <v>0</v>
      </c>
      <c r="BI124" s="15">
        <v>0</v>
      </c>
      <c r="BJ124" s="2">
        <v>0</v>
      </c>
      <c r="BK124" s="2">
        <v>0</v>
      </c>
      <c r="BT124" s="16"/>
      <c r="BU124" s="18">
        <f t="shared" si="14"/>
        <v>0</v>
      </c>
      <c r="BV124" s="15">
        <v>0</v>
      </c>
      <c r="BW124" s="2">
        <v>0</v>
      </c>
      <c r="BX124" s="2">
        <v>0</v>
      </c>
      <c r="CG124" s="16"/>
      <c r="CH124" s="18">
        <f t="shared" si="15"/>
        <v>0</v>
      </c>
      <c r="CI124" s="15">
        <v>0</v>
      </c>
      <c r="CJ124" s="2">
        <v>0</v>
      </c>
      <c r="CK124" s="2">
        <v>0</v>
      </c>
      <c r="CT124" s="16"/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K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BG125" s="16"/>
      <c r="BH125" s="18">
        <f t="shared" si="13"/>
        <v>0</v>
      </c>
      <c r="BI125" s="15">
        <v>0</v>
      </c>
      <c r="BJ125" s="2">
        <v>0</v>
      </c>
      <c r="BK125" s="2">
        <v>0</v>
      </c>
      <c r="BT125" s="16"/>
      <c r="BU125" s="18">
        <f t="shared" si="14"/>
        <v>0</v>
      </c>
      <c r="BV125" s="15">
        <v>0</v>
      </c>
      <c r="BW125" s="2">
        <v>0</v>
      </c>
      <c r="BX125" s="2">
        <v>0</v>
      </c>
      <c r="CG125" s="16"/>
      <c r="CH125" s="18">
        <f t="shared" si="15"/>
        <v>0</v>
      </c>
      <c r="CI125" s="15">
        <v>0</v>
      </c>
      <c r="CJ125" s="2">
        <v>0</v>
      </c>
      <c r="CK125" s="2">
        <v>0</v>
      </c>
      <c r="CT125" s="16"/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K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BG126" s="16"/>
      <c r="BH126" s="18">
        <f t="shared" si="13"/>
        <v>0</v>
      </c>
      <c r="BI126" s="15">
        <v>0</v>
      </c>
      <c r="BJ126" s="2">
        <v>0</v>
      </c>
      <c r="BK126" s="2">
        <v>0</v>
      </c>
      <c r="BT126" s="16"/>
      <c r="BU126" s="18">
        <f t="shared" si="14"/>
        <v>0</v>
      </c>
      <c r="BV126" s="15">
        <v>0</v>
      </c>
      <c r="BW126" s="2">
        <v>0</v>
      </c>
      <c r="BX126" s="2">
        <v>0</v>
      </c>
      <c r="CG126" s="16"/>
      <c r="CH126" s="18">
        <f t="shared" si="15"/>
        <v>0</v>
      </c>
      <c r="CI126" s="15">
        <v>0</v>
      </c>
      <c r="CJ126" s="2">
        <v>0</v>
      </c>
      <c r="CK126" s="2">
        <v>0</v>
      </c>
      <c r="CT126" s="16"/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K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BG127" s="16"/>
      <c r="BH127" s="18">
        <f t="shared" si="13"/>
        <v>0</v>
      </c>
      <c r="BI127" s="15">
        <v>0</v>
      </c>
      <c r="BJ127" s="2">
        <v>0</v>
      </c>
      <c r="BK127" s="2">
        <v>0</v>
      </c>
      <c r="BT127" s="16"/>
      <c r="BU127" s="18">
        <f t="shared" si="14"/>
        <v>0</v>
      </c>
      <c r="BV127" s="15">
        <v>0</v>
      </c>
      <c r="BW127" s="2">
        <v>0</v>
      </c>
      <c r="BX127" s="2">
        <v>0</v>
      </c>
      <c r="CG127" s="16"/>
      <c r="CH127" s="18">
        <f t="shared" si="15"/>
        <v>0</v>
      </c>
      <c r="CI127" s="15">
        <v>0</v>
      </c>
      <c r="CJ127" s="2">
        <v>0</v>
      </c>
      <c r="CK127" s="2">
        <v>0</v>
      </c>
      <c r="CT127" s="16"/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K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BG128" s="16"/>
      <c r="BH128" s="18">
        <f t="shared" si="13"/>
        <v>0</v>
      </c>
      <c r="BI128" s="15">
        <v>0</v>
      </c>
      <c r="BJ128" s="2">
        <v>0</v>
      </c>
      <c r="BK128" s="2">
        <v>0</v>
      </c>
      <c r="BT128" s="16"/>
      <c r="BU128" s="18">
        <f t="shared" si="14"/>
        <v>0</v>
      </c>
      <c r="BV128" s="15">
        <v>0</v>
      </c>
      <c r="BW128" s="2">
        <v>0</v>
      </c>
      <c r="BX128" s="2">
        <v>0</v>
      </c>
      <c r="CG128" s="16"/>
      <c r="CH128" s="18">
        <f t="shared" si="15"/>
        <v>0</v>
      </c>
      <c r="CI128" s="15">
        <v>0</v>
      </c>
      <c r="CJ128" s="2">
        <v>0</v>
      </c>
      <c r="CK128" s="2">
        <v>0</v>
      </c>
      <c r="CT128" s="16"/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K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BG129" s="16"/>
      <c r="BH129" s="18">
        <f t="shared" si="13"/>
        <v>0</v>
      </c>
      <c r="BI129" s="15">
        <v>0</v>
      </c>
      <c r="BJ129" s="2">
        <v>0</v>
      </c>
      <c r="BK129" s="2">
        <v>0</v>
      </c>
      <c r="BT129" s="16"/>
      <c r="BU129" s="18">
        <f t="shared" si="14"/>
        <v>0</v>
      </c>
      <c r="BV129" s="15">
        <v>0</v>
      </c>
      <c r="BW129" s="2">
        <v>0</v>
      </c>
      <c r="BX129" s="2">
        <v>0</v>
      </c>
      <c r="CG129" s="16"/>
      <c r="CH129" s="18">
        <f t="shared" si="15"/>
        <v>0</v>
      </c>
      <c r="CI129" s="15">
        <v>0</v>
      </c>
      <c r="CJ129" s="2">
        <v>0</v>
      </c>
      <c r="CK129" s="2">
        <v>0</v>
      </c>
      <c r="CT129" s="16"/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K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BG130" s="16"/>
      <c r="BH130" s="18">
        <f t="shared" si="13"/>
        <v>0</v>
      </c>
      <c r="BI130" s="15">
        <v>0</v>
      </c>
      <c r="BJ130" s="2">
        <v>0</v>
      </c>
      <c r="BK130" s="2">
        <v>0</v>
      </c>
      <c r="BT130" s="16"/>
      <c r="BU130" s="18">
        <f t="shared" si="14"/>
        <v>0</v>
      </c>
      <c r="BV130" s="15">
        <v>0</v>
      </c>
      <c r="BW130" s="2">
        <v>0</v>
      </c>
      <c r="BX130" s="2">
        <v>0</v>
      </c>
      <c r="CG130" s="16"/>
      <c r="CH130" s="18">
        <f t="shared" si="15"/>
        <v>0</v>
      </c>
      <c r="CI130" s="15">
        <v>0</v>
      </c>
      <c r="CJ130" s="2">
        <v>0</v>
      </c>
      <c r="CK130" s="2">
        <v>0</v>
      </c>
      <c r="CT130" s="16"/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K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BG131" s="16"/>
      <c r="BH131" s="18">
        <f t="shared" si="13"/>
        <v>0</v>
      </c>
      <c r="BI131" s="15">
        <v>0</v>
      </c>
      <c r="BJ131" s="2">
        <v>0</v>
      </c>
      <c r="BK131" s="2">
        <v>0</v>
      </c>
      <c r="BT131" s="16"/>
      <c r="BU131" s="18">
        <f t="shared" si="14"/>
        <v>0</v>
      </c>
      <c r="BV131" s="15">
        <v>0</v>
      </c>
      <c r="BW131" s="2">
        <v>0</v>
      </c>
      <c r="BX131" s="2">
        <v>0</v>
      </c>
      <c r="CG131" s="16"/>
      <c r="CH131" s="18">
        <f t="shared" si="15"/>
        <v>0</v>
      </c>
      <c r="CI131" s="15">
        <v>0</v>
      </c>
      <c r="CJ131" s="2">
        <v>0</v>
      </c>
      <c r="CK131" s="2">
        <v>0</v>
      </c>
      <c r="CT131" s="16"/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K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BG132" s="16"/>
      <c r="BH132" s="18">
        <f t="shared" si="13"/>
        <v>0</v>
      </c>
      <c r="BI132" s="15">
        <v>0</v>
      </c>
      <c r="BJ132" s="2">
        <v>0</v>
      </c>
      <c r="BK132" s="2">
        <v>0</v>
      </c>
      <c r="BT132" s="16"/>
      <c r="BU132" s="18">
        <f t="shared" si="14"/>
        <v>0</v>
      </c>
      <c r="BV132" s="15">
        <v>0</v>
      </c>
      <c r="BW132" s="2">
        <v>0</v>
      </c>
      <c r="BX132" s="2">
        <v>0</v>
      </c>
      <c r="CG132" s="16"/>
      <c r="CH132" s="18">
        <f t="shared" si="15"/>
        <v>0</v>
      </c>
      <c r="CI132" s="15">
        <v>0</v>
      </c>
      <c r="CJ132" s="2">
        <v>0</v>
      </c>
      <c r="CK132" s="2">
        <v>0</v>
      </c>
      <c r="CT132" s="16"/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K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BG133" s="16"/>
      <c r="BH133" s="18">
        <f t="shared" si="13"/>
        <v>0</v>
      </c>
      <c r="BI133" s="15">
        <v>0</v>
      </c>
      <c r="BJ133" s="2">
        <v>0</v>
      </c>
      <c r="BK133" s="2">
        <v>0</v>
      </c>
      <c r="BT133" s="16"/>
      <c r="BU133" s="18">
        <f t="shared" si="14"/>
        <v>0</v>
      </c>
      <c r="BV133" s="15">
        <v>0</v>
      </c>
      <c r="BW133" s="2">
        <v>0</v>
      </c>
      <c r="BX133" s="2">
        <v>0</v>
      </c>
      <c r="CG133" s="16"/>
      <c r="CH133" s="18">
        <f t="shared" si="15"/>
        <v>0</v>
      </c>
      <c r="CI133" s="15">
        <v>0</v>
      </c>
      <c r="CJ133" s="2">
        <v>0</v>
      </c>
      <c r="CK133" s="2">
        <v>0</v>
      </c>
      <c r="CT133" s="16"/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K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BG134" s="16"/>
      <c r="BH134" s="18">
        <f t="shared" si="13"/>
        <v>0</v>
      </c>
      <c r="BI134" s="15">
        <v>0</v>
      </c>
      <c r="BJ134" s="2">
        <v>0</v>
      </c>
      <c r="BK134" s="2">
        <v>0</v>
      </c>
      <c r="BT134" s="16"/>
      <c r="BU134" s="18">
        <f t="shared" si="14"/>
        <v>0</v>
      </c>
      <c r="BV134" s="15">
        <v>0</v>
      </c>
      <c r="BW134" s="2">
        <v>0</v>
      </c>
      <c r="BX134" s="2">
        <v>0</v>
      </c>
      <c r="CG134" s="16"/>
      <c r="CH134" s="18">
        <f t="shared" si="15"/>
        <v>0</v>
      </c>
      <c r="CI134" s="15">
        <v>0</v>
      </c>
      <c r="CJ134" s="2">
        <v>0</v>
      </c>
      <c r="CK134" s="2">
        <v>0</v>
      </c>
      <c r="CT134" s="16"/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K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BG135" s="16"/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T135" s="16"/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CG135" s="16"/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K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BG136" s="16"/>
      <c r="BH136" s="18">
        <f t="shared" si="20"/>
        <v>0</v>
      </c>
      <c r="BI136" s="15">
        <v>0</v>
      </c>
      <c r="BJ136" s="2">
        <v>0</v>
      </c>
      <c r="BK136" s="2">
        <v>0</v>
      </c>
      <c r="BT136" s="16"/>
      <c r="BU136" s="18">
        <f t="shared" si="21"/>
        <v>0</v>
      </c>
      <c r="BV136" s="15">
        <v>0</v>
      </c>
      <c r="BW136" s="2">
        <v>0</v>
      </c>
      <c r="BX136" s="2">
        <v>0</v>
      </c>
      <c r="CG136" s="16"/>
      <c r="CH136" s="18">
        <f t="shared" si="22"/>
        <v>0</v>
      </c>
      <c r="CI136" s="15">
        <v>0</v>
      </c>
      <c r="CJ136" s="2">
        <v>0</v>
      </c>
      <c r="CK136" s="2">
        <v>0</v>
      </c>
      <c r="CT136" s="16"/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K137" s="2">
        <v>0</v>
      </c>
      <c r="T137" s="16"/>
      <c r="U137" s="18">
        <f t="shared" si="17"/>
        <v>0</v>
      </c>
      <c r="V137" s="15">
        <v>0</v>
      </c>
      <c r="W137" s="2">
        <v>0</v>
      </c>
      <c r="X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T137" s="16"/>
      <c r="AU137" s="18">
        <f t="shared" si="19"/>
        <v>0</v>
      </c>
      <c r="AV137" s="15">
        <v>0</v>
      </c>
      <c r="AW137" s="2">
        <v>0</v>
      </c>
      <c r="AX137" s="2">
        <v>0</v>
      </c>
      <c r="BG137" s="16"/>
      <c r="BH137" s="18">
        <f t="shared" si="20"/>
        <v>0</v>
      </c>
      <c r="BI137" s="15">
        <v>0</v>
      </c>
      <c r="BJ137" s="2">
        <v>0</v>
      </c>
      <c r="BK137" s="2">
        <v>0</v>
      </c>
      <c r="BT137" s="16"/>
      <c r="BU137" s="18">
        <f t="shared" si="21"/>
        <v>0</v>
      </c>
      <c r="BV137" s="15">
        <v>0</v>
      </c>
      <c r="BW137" s="2">
        <v>0</v>
      </c>
      <c r="BX137" s="2">
        <v>0</v>
      </c>
      <c r="CG137" s="16"/>
      <c r="CH137" s="18">
        <f t="shared" si="22"/>
        <v>0</v>
      </c>
      <c r="CI137" s="15">
        <v>0</v>
      </c>
      <c r="CJ137" s="2">
        <v>0</v>
      </c>
      <c r="CK137" s="2">
        <v>0</v>
      </c>
      <c r="CT137" s="16"/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K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BG138" s="16"/>
      <c r="BH138" s="18">
        <f t="shared" si="20"/>
        <v>0</v>
      </c>
      <c r="BI138" s="15">
        <v>0</v>
      </c>
      <c r="BJ138" s="2">
        <v>0</v>
      </c>
      <c r="BK138" s="2">
        <v>0</v>
      </c>
      <c r="BT138" s="16"/>
      <c r="BU138" s="18">
        <f t="shared" si="21"/>
        <v>0</v>
      </c>
      <c r="BV138" s="15">
        <v>0</v>
      </c>
      <c r="BW138" s="2">
        <v>0</v>
      </c>
      <c r="BX138" s="2">
        <v>0</v>
      </c>
      <c r="CG138" s="16"/>
      <c r="CH138" s="18">
        <f t="shared" si="22"/>
        <v>0</v>
      </c>
      <c r="CI138" s="15">
        <v>0</v>
      </c>
      <c r="CJ138" s="2">
        <v>0</v>
      </c>
      <c r="CK138" s="2">
        <v>0</v>
      </c>
      <c r="CT138" s="16"/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0</v>
      </c>
      <c r="K139" s="2">
        <v>1</v>
      </c>
      <c r="T139" s="16"/>
      <c r="U139" s="18">
        <f t="shared" si="17"/>
        <v>1</v>
      </c>
      <c r="V139" s="15">
        <v>0</v>
      </c>
      <c r="W139" s="2">
        <v>0</v>
      </c>
      <c r="X139" s="2">
        <v>0</v>
      </c>
      <c r="AG139" s="16"/>
      <c r="AH139" s="18">
        <f t="shared" si="18"/>
        <v>0</v>
      </c>
      <c r="AI139" s="15">
        <v>0</v>
      </c>
      <c r="AJ139" s="2">
        <v>0</v>
      </c>
      <c r="AK139" s="2">
        <v>1</v>
      </c>
      <c r="AT139" s="16"/>
      <c r="AU139" s="18">
        <f t="shared" si="19"/>
        <v>1</v>
      </c>
      <c r="AV139" s="15">
        <v>0</v>
      </c>
      <c r="AW139" s="2">
        <v>0</v>
      </c>
      <c r="AX139" s="2">
        <v>0</v>
      </c>
      <c r="BG139" s="16"/>
      <c r="BH139" s="18">
        <f t="shared" si="20"/>
        <v>0</v>
      </c>
      <c r="BI139" s="15">
        <v>0</v>
      </c>
      <c r="BJ139" s="2">
        <v>0</v>
      </c>
      <c r="BK139" s="2">
        <v>0</v>
      </c>
      <c r="BT139" s="16"/>
      <c r="BU139" s="18">
        <f t="shared" si="21"/>
        <v>0</v>
      </c>
      <c r="BV139" s="15">
        <v>0</v>
      </c>
      <c r="BW139" s="2">
        <v>0</v>
      </c>
      <c r="BX139" s="2">
        <v>0</v>
      </c>
      <c r="CG139" s="16"/>
      <c r="CH139" s="18">
        <f t="shared" si="22"/>
        <v>0</v>
      </c>
      <c r="CI139" s="15">
        <v>0</v>
      </c>
      <c r="CJ139" s="2">
        <v>0</v>
      </c>
      <c r="CK139" s="2">
        <v>0</v>
      </c>
      <c r="CT139" s="16"/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K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BG140" s="16"/>
      <c r="BH140" s="18">
        <f t="shared" si="20"/>
        <v>0</v>
      </c>
      <c r="BI140" s="15">
        <v>0</v>
      </c>
      <c r="BJ140" s="2">
        <v>0</v>
      </c>
      <c r="BK140" s="2">
        <v>0</v>
      </c>
      <c r="BT140" s="16"/>
      <c r="BU140" s="18">
        <f t="shared" si="21"/>
        <v>0</v>
      </c>
      <c r="BV140" s="15">
        <v>0</v>
      </c>
      <c r="BW140" s="2">
        <v>0</v>
      </c>
      <c r="BX140" s="2">
        <v>0</v>
      </c>
      <c r="CG140" s="16"/>
      <c r="CH140" s="18">
        <f t="shared" si="22"/>
        <v>0</v>
      </c>
      <c r="CI140" s="15">
        <v>0</v>
      </c>
      <c r="CJ140" s="2">
        <v>0</v>
      </c>
      <c r="CK140" s="2">
        <v>0</v>
      </c>
      <c r="CT140" s="16"/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K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BG141" s="16"/>
      <c r="BH141" s="18">
        <f t="shared" si="20"/>
        <v>0</v>
      </c>
      <c r="BI141" s="15">
        <v>0</v>
      </c>
      <c r="BJ141" s="2">
        <v>0</v>
      </c>
      <c r="BK141" s="2">
        <v>0</v>
      </c>
      <c r="BT141" s="16"/>
      <c r="BU141" s="18">
        <f t="shared" si="21"/>
        <v>0</v>
      </c>
      <c r="BV141" s="15">
        <v>0</v>
      </c>
      <c r="BW141" s="2">
        <v>0</v>
      </c>
      <c r="BX141" s="2">
        <v>0</v>
      </c>
      <c r="CG141" s="16"/>
      <c r="CH141" s="18">
        <f t="shared" si="22"/>
        <v>0</v>
      </c>
      <c r="CI141" s="15">
        <v>0</v>
      </c>
      <c r="CJ141" s="2">
        <v>0</v>
      </c>
      <c r="CK141" s="2">
        <v>0</v>
      </c>
      <c r="CT141" s="16"/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K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BG142" s="16"/>
      <c r="BH142" s="18">
        <f t="shared" si="20"/>
        <v>0</v>
      </c>
      <c r="BI142" s="15">
        <v>0</v>
      </c>
      <c r="BJ142" s="2">
        <v>0</v>
      </c>
      <c r="BK142" s="2">
        <v>0</v>
      </c>
      <c r="BT142" s="16"/>
      <c r="BU142" s="18">
        <f t="shared" si="21"/>
        <v>0</v>
      </c>
      <c r="BV142" s="15">
        <v>0</v>
      </c>
      <c r="BW142" s="2">
        <v>0</v>
      </c>
      <c r="BX142" s="2">
        <v>0</v>
      </c>
      <c r="CG142" s="16"/>
      <c r="CH142" s="18">
        <f t="shared" si="22"/>
        <v>0</v>
      </c>
      <c r="CI142" s="15">
        <v>0</v>
      </c>
      <c r="CJ142" s="2">
        <v>0</v>
      </c>
      <c r="CK142" s="2">
        <v>0</v>
      </c>
      <c r="CT142" s="16"/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K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BG143" s="16"/>
      <c r="BH143" s="18">
        <f t="shared" si="20"/>
        <v>0</v>
      </c>
      <c r="BI143" s="15">
        <v>0</v>
      </c>
      <c r="BJ143" s="2">
        <v>0</v>
      </c>
      <c r="BK143" s="2">
        <v>0</v>
      </c>
      <c r="BT143" s="16"/>
      <c r="BU143" s="18">
        <f t="shared" si="21"/>
        <v>0</v>
      </c>
      <c r="BV143" s="15">
        <v>0</v>
      </c>
      <c r="BW143" s="2">
        <v>0</v>
      </c>
      <c r="BX143" s="2">
        <v>0</v>
      </c>
      <c r="CG143" s="16"/>
      <c r="CH143" s="18">
        <f t="shared" si="22"/>
        <v>0</v>
      </c>
      <c r="CI143" s="15">
        <v>0</v>
      </c>
      <c r="CJ143" s="2">
        <v>0</v>
      </c>
      <c r="CK143" s="2">
        <v>0</v>
      </c>
      <c r="CT143" s="16"/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K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BG144" s="16"/>
      <c r="BH144" s="18">
        <f t="shared" si="20"/>
        <v>0</v>
      </c>
      <c r="BI144" s="15">
        <v>0</v>
      </c>
      <c r="BJ144" s="2">
        <v>0</v>
      </c>
      <c r="BK144" s="2">
        <v>0</v>
      </c>
      <c r="BT144" s="16"/>
      <c r="BU144" s="18">
        <f t="shared" si="21"/>
        <v>0</v>
      </c>
      <c r="BV144" s="15">
        <v>0</v>
      </c>
      <c r="BW144" s="2">
        <v>0</v>
      </c>
      <c r="BX144" s="2">
        <v>0</v>
      </c>
      <c r="CG144" s="16"/>
      <c r="CH144" s="18">
        <f t="shared" si="22"/>
        <v>0</v>
      </c>
      <c r="CI144" s="15">
        <v>0</v>
      </c>
      <c r="CJ144" s="2">
        <v>0</v>
      </c>
      <c r="CK144" s="2">
        <v>0</v>
      </c>
      <c r="CT144" s="16"/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K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BG145" s="16"/>
      <c r="BH145" s="18">
        <f t="shared" si="20"/>
        <v>0</v>
      </c>
      <c r="BI145" s="15">
        <v>0</v>
      </c>
      <c r="BJ145" s="2">
        <v>0</v>
      </c>
      <c r="BK145" s="2">
        <v>0</v>
      </c>
      <c r="BT145" s="16"/>
      <c r="BU145" s="18">
        <f t="shared" si="21"/>
        <v>0</v>
      </c>
      <c r="BV145" s="15">
        <v>0</v>
      </c>
      <c r="BW145" s="2">
        <v>0</v>
      </c>
      <c r="BX145" s="2">
        <v>0</v>
      </c>
      <c r="CG145" s="16"/>
      <c r="CH145" s="18">
        <f t="shared" si="22"/>
        <v>0</v>
      </c>
      <c r="CI145" s="15">
        <v>0</v>
      </c>
      <c r="CJ145" s="2">
        <v>0</v>
      </c>
      <c r="CK145" s="2">
        <v>0</v>
      </c>
      <c r="CT145" s="16"/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K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BG146" s="16"/>
      <c r="BH146" s="18">
        <f t="shared" si="20"/>
        <v>0</v>
      </c>
      <c r="BI146" s="15">
        <v>0</v>
      </c>
      <c r="BJ146" s="2">
        <v>0</v>
      </c>
      <c r="BK146" s="2">
        <v>0</v>
      </c>
      <c r="BT146" s="16"/>
      <c r="BU146" s="18">
        <f t="shared" si="21"/>
        <v>0</v>
      </c>
      <c r="BV146" s="15">
        <v>0</v>
      </c>
      <c r="BW146" s="2">
        <v>0</v>
      </c>
      <c r="BX146" s="2">
        <v>0</v>
      </c>
      <c r="CG146" s="16"/>
      <c r="CH146" s="18">
        <f t="shared" si="22"/>
        <v>0</v>
      </c>
      <c r="CI146" s="15">
        <v>0</v>
      </c>
      <c r="CJ146" s="2">
        <v>0</v>
      </c>
      <c r="CK146" s="2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>
        <v>0</v>
      </c>
      <c r="L147" s="2"/>
      <c r="M147" s="2"/>
      <c r="N147" s="2"/>
      <c r="O147" s="2"/>
      <c r="P147" s="2"/>
      <c r="Q147" s="2"/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/>
      <c r="Z147" s="2"/>
      <c r="AA147" s="2"/>
      <c r="AB147" s="2"/>
      <c r="AC147" s="2"/>
      <c r="AD147" s="2"/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/>
      <c r="AM147" s="2"/>
      <c r="AN147" s="2"/>
      <c r="AO147" s="2"/>
      <c r="AP147" s="2"/>
      <c r="AQ147" s="2"/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/>
      <c r="AZ147" s="2"/>
      <c r="BA147" s="2"/>
      <c r="BB147" s="2"/>
      <c r="BC147" s="2"/>
      <c r="BD147" s="2"/>
      <c r="BE147" s="2"/>
      <c r="BF147" s="2"/>
      <c r="BG147" s="16"/>
      <c r="BH147" s="18">
        <f t="shared" si="20"/>
        <v>0</v>
      </c>
      <c r="BI147" s="15">
        <v>0</v>
      </c>
      <c r="BJ147" s="2">
        <v>0</v>
      </c>
      <c r="BK147" s="2">
        <v>0</v>
      </c>
      <c r="BL147" s="2"/>
      <c r="BM147" s="2"/>
      <c r="BN147" s="2"/>
      <c r="BO147" s="2"/>
      <c r="BP147" s="2"/>
      <c r="BQ147" s="2"/>
      <c r="BR147" s="2"/>
      <c r="BS147" s="2"/>
      <c r="BT147" s="16"/>
      <c r="BU147" s="18">
        <f t="shared" si="21"/>
        <v>0</v>
      </c>
      <c r="BV147" s="15">
        <v>0</v>
      </c>
      <c r="BW147" s="2">
        <v>0</v>
      </c>
      <c r="BX147" s="2">
        <v>0</v>
      </c>
      <c r="BY147" s="2"/>
      <c r="BZ147" s="2"/>
      <c r="CA147" s="2"/>
      <c r="CB147" s="2"/>
      <c r="CC147" s="2"/>
      <c r="CD147" s="2"/>
      <c r="CE147" s="2"/>
      <c r="CF147" s="2"/>
      <c r="CG147" s="16"/>
      <c r="CH147" s="18">
        <f t="shared" si="22"/>
        <v>0</v>
      </c>
      <c r="CI147" s="15">
        <v>0</v>
      </c>
      <c r="CJ147" s="2">
        <v>0</v>
      </c>
      <c r="CK147" s="2">
        <v>0</v>
      </c>
      <c r="CL147" s="2"/>
      <c r="CM147" s="2"/>
      <c r="CN147" s="2"/>
      <c r="CO147" s="2"/>
      <c r="CP147" s="2"/>
      <c r="CQ147" s="2"/>
      <c r="CR147" s="2"/>
      <c r="CS147" s="2"/>
      <c r="CT147" s="16"/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K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BG148" s="16"/>
      <c r="BH148" s="18">
        <f t="shared" si="20"/>
        <v>0</v>
      </c>
      <c r="BI148" s="15">
        <v>0</v>
      </c>
      <c r="BJ148" s="2">
        <v>0</v>
      </c>
      <c r="BK148" s="2">
        <v>0</v>
      </c>
      <c r="BT148" s="16"/>
      <c r="BU148" s="18">
        <f t="shared" si="21"/>
        <v>0</v>
      </c>
      <c r="BV148" s="15">
        <v>0</v>
      </c>
      <c r="BW148" s="2">
        <v>0</v>
      </c>
      <c r="BX148" s="2">
        <v>0</v>
      </c>
      <c r="CG148" s="16"/>
      <c r="CH148" s="18">
        <f t="shared" si="22"/>
        <v>0</v>
      </c>
      <c r="CI148" s="15">
        <v>0</v>
      </c>
      <c r="CJ148" s="2">
        <v>0</v>
      </c>
      <c r="CK148" s="2">
        <v>0</v>
      </c>
      <c r="CT148" s="16"/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K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BG149" s="16"/>
      <c r="BH149" s="18">
        <f t="shared" si="20"/>
        <v>0</v>
      </c>
      <c r="BI149" s="15">
        <v>0</v>
      </c>
      <c r="BJ149" s="2">
        <v>0</v>
      </c>
      <c r="BK149" s="2">
        <v>0</v>
      </c>
      <c r="BT149" s="16"/>
      <c r="BU149" s="18">
        <f t="shared" si="21"/>
        <v>0</v>
      </c>
      <c r="BV149" s="15">
        <v>0</v>
      </c>
      <c r="BW149" s="2">
        <v>0</v>
      </c>
      <c r="BX149" s="2">
        <v>0</v>
      </c>
      <c r="CG149" s="16"/>
      <c r="CH149" s="18">
        <f t="shared" si="22"/>
        <v>0</v>
      </c>
      <c r="CI149" s="15">
        <v>0</v>
      </c>
      <c r="CJ149" s="2">
        <v>0</v>
      </c>
      <c r="CK149" s="2">
        <v>0</v>
      </c>
      <c r="CT149" s="16"/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K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BG150" s="16"/>
      <c r="BH150" s="18">
        <f t="shared" si="20"/>
        <v>0</v>
      </c>
      <c r="BI150" s="15">
        <v>0</v>
      </c>
      <c r="BJ150" s="2">
        <v>0</v>
      </c>
      <c r="BK150" s="2">
        <v>0</v>
      </c>
      <c r="BT150" s="16"/>
      <c r="BU150" s="18">
        <f t="shared" si="21"/>
        <v>0</v>
      </c>
      <c r="BV150" s="15">
        <v>0</v>
      </c>
      <c r="BW150" s="2">
        <v>0</v>
      </c>
      <c r="BX150" s="2">
        <v>0</v>
      </c>
      <c r="CG150" s="16"/>
      <c r="CH150" s="18">
        <f t="shared" si="22"/>
        <v>0</v>
      </c>
      <c r="CI150" s="15">
        <v>0</v>
      </c>
      <c r="CJ150" s="2">
        <v>0</v>
      </c>
      <c r="CK150" s="2">
        <v>0</v>
      </c>
      <c r="CT150" s="16"/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K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BG151" s="16"/>
      <c r="BH151" s="18">
        <f t="shared" si="20"/>
        <v>0</v>
      </c>
      <c r="BI151" s="15">
        <v>0</v>
      </c>
      <c r="BJ151" s="2">
        <v>0</v>
      </c>
      <c r="BK151" s="2">
        <v>0</v>
      </c>
      <c r="BT151" s="16"/>
      <c r="BU151" s="18">
        <f t="shared" si="21"/>
        <v>0</v>
      </c>
      <c r="BV151" s="15">
        <v>0</v>
      </c>
      <c r="BW151" s="2">
        <v>0</v>
      </c>
      <c r="BX151" s="2">
        <v>0</v>
      </c>
      <c r="CG151" s="16"/>
      <c r="CH151" s="18">
        <f t="shared" si="22"/>
        <v>0</v>
      </c>
      <c r="CI151" s="15">
        <v>0</v>
      </c>
      <c r="CJ151" s="2">
        <v>0</v>
      </c>
      <c r="CK151" s="2">
        <v>0</v>
      </c>
      <c r="CT151" s="16"/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K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BG152" s="16"/>
      <c r="BH152" s="18">
        <f t="shared" si="20"/>
        <v>0</v>
      </c>
      <c r="BI152" s="15">
        <v>0</v>
      </c>
      <c r="BJ152" s="2">
        <v>0</v>
      </c>
      <c r="BK152" s="2">
        <v>0</v>
      </c>
      <c r="BT152" s="16"/>
      <c r="BU152" s="18">
        <f t="shared" si="21"/>
        <v>0</v>
      </c>
      <c r="BV152" s="15">
        <v>0</v>
      </c>
      <c r="BW152" s="2">
        <v>0</v>
      </c>
      <c r="BX152" s="2">
        <v>0</v>
      </c>
      <c r="CG152" s="16"/>
      <c r="CH152" s="18">
        <f t="shared" si="22"/>
        <v>0</v>
      </c>
      <c r="CI152" s="15">
        <v>0</v>
      </c>
      <c r="CJ152" s="2">
        <v>0</v>
      </c>
      <c r="CK152" s="2">
        <v>0</v>
      </c>
      <c r="CT152" s="16"/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K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BG153" s="16"/>
      <c r="BH153" s="18">
        <f t="shared" si="20"/>
        <v>0</v>
      </c>
      <c r="BI153" s="15">
        <v>0</v>
      </c>
      <c r="BJ153" s="2">
        <v>0</v>
      </c>
      <c r="BK153" s="2">
        <v>0</v>
      </c>
      <c r="BT153" s="16"/>
      <c r="BU153" s="18">
        <f t="shared" si="21"/>
        <v>0</v>
      </c>
      <c r="BV153" s="15">
        <v>0</v>
      </c>
      <c r="BW153" s="2">
        <v>0</v>
      </c>
      <c r="BX153" s="2">
        <v>0</v>
      </c>
      <c r="CG153" s="16"/>
      <c r="CH153" s="18">
        <f t="shared" si="22"/>
        <v>0</v>
      </c>
      <c r="CI153" s="15">
        <v>0</v>
      </c>
      <c r="CJ153" s="2">
        <v>0</v>
      </c>
      <c r="CK153" s="2">
        <v>0</v>
      </c>
      <c r="CT153" s="16"/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K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BG154" s="16"/>
      <c r="BH154" s="18">
        <f t="shared" si="20"/>
        <v>0</v>
      </c>
      <c r="BI154" s="15">
        <v>0</v>
      </c>
      <c r="BJ154" s="2">
        <v>0</v>
      </c>
      <c r="BK154" s="2">
        <v>0</v>
      </c>
      <c r="BT154" s="16"/>
      <c r="BU154" s="18">
        <f t="shared" si="21"/>
        <v>0</v>
      </c>
      <c r="BV154" s="15">
        <v>0</v>
      </c>
      <c r="BW154" s="2">
        <v>0</v>
      </c>
      <c r="BX154" s="2">
        <v>0</v>
      </c>
      <c r="CG154" s="16"/>
      <c r="CH154" s="18">
        <f t="shared" si="22"/>
        <v>0</v>
      </c>
      <c r="CI154" s="15">
        <v>0</v>
      </c>
      <c r="CJ154" s="2">
        <v>0</v>
      </c>
      <c r="CK154" s="2">
        <v>0</v>
      </c>
      <c r="CT154" s="16"/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K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BG155" s="16"/>
      <c r="BH155" s="18">
        <f t="shared" si="20"/>
        <v>0</v>
      </c>
      <c r="BI155" s="15">
        <v>0</v>
      </c>
      <c r="BJ155" s="2">
        <v>0</v>
      </c>
      <c r="BK155" s="2">
        <v>0</v>
      </c>
      <c r="BT155" s="16"/>
      <c r="BU155" s="18">
        <f t="shared" si="21"/>
        <v>0</v>
      </c>
      <c r="BV155" s="15">
        <v>0</v>
      </c>
      <c r="BW155" s="2">
        <v>0</v>
      </c>
      <c r="BX155" s="2">
        <v>0</v>
      </c>
      <c r="CG155" s="16"/>
      <c r="CH155" s="18">
        <f t="shared" si="22"/>
        <v>0</v>
      </c>
      <c r="CI155" s="15">
        <v>0</v>
      </c>
      <c r="CJ155" s="2">
        <v>0</v>
      </c>
      <c r="CK155" s="2">
        <v>0</v>
      </c>
      <c r="CT155" s="16"/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K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BG156" s="16"/>
      <c r="BH156" s="18">
        <f t="shared" si="20"/>
        <v>0</v>
      </c>
      <c r="BI156" s="15">
        <v>0</v>
      </c>
      <c r="BJ156" s="2">
        <v>0</v>
      </c>
      <c r="BK156" s="2">
        <v>0</v>
      </c>
      <c r="BT156" s="16"/>
      <c r="BU156" s="18">
        <f t="shared" si="21"/>
        <v>0</v>
      </c>
      <c r="BV156" s="15">
        <v>0</v>
      </c>
      <c r="BW156" s="2">
        <v>0</v>
      </c>
      <c r="BX156" s="2">
        <v>0</v>
      </c>
      <c r="CG156" s="16"/>
      <c r="CH156" s="18">
        <f t="shared" si="22"/>
        <v>0</v>
      </c>
      <c r="CI156" s="15">
        <v>0</v>
      </c>
      <c r="CJ156" s="2">
        <v>0</v>
      </c>
      <c r="CK156" s="2">
        <v>0</v>
      </c>
      <c r="CT156" s="16"/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K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BG157" s="16"/>
      <c r="BH157" s="18">
        <f t="shared" si="20"/>
        <v>0</v>
      </c>
      <c r="BI157" s="15">
        <v>0</v>
      </c>
      <c r="BJ157" s="2">
        <v>0</v>
      </c>
      <c r="BK157" s="2">
        <v>0</v>
      </c>
      <c r="BT157" s="16"/>
      <c r="BU157" s="18">
        <f t="shared" si="21"/>
        <v>0</v>
      </c>
      <c r="BV157" s="15">
        <v>0</v>
      </c>
      <c r="BW157" s="2">
        <v>0</v>
      </c>
      <c r="BX157" s="2">
        <v>0</v>
      </c>
      <c r="CG157" s="16"/>
      <c r="CH157" s="18">
        <f t="shared" si="22"/>
        <v>0</v>
      </c>
      <c r="CI157" s="15">
        <v>0</v>
      </c>
      <c r="CJ157" s="2">
        <v>0</v>
      </c>
      <c r="CK157" s="2">
        <v>0</v>
      </c>
      <c r="CT157" s="16"/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K158" s="2">
        <v>0</v>
      </c>
      <c r="T158" s="16"/>
      <c r="U158" s="18">
        <f t="shared" si="17"/>
        <v>0</v>
      </c>
      <c r="V158" s="15">
        <v>0</v>
      </c>
      <c r="W158" s="2">
        <v>0</v>
      </c>
      <c r="X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0</v>
      </c>
      <c r="AT158" s="16"/>
      <c r="AU158" s="18">
        <f t="shared" si="19"/>
        <v>0</v>
      </c>
      <c r="AV158" s="15">
        <v>0</v>
      </c>
      <c r="AW158" s="2">
        <v>0</v>
      </c>
      <c r="AX158" s="2">
        <v>0</v>
      </c>
      <c r="BG158" s="16"/>
      <c r="BH158" s="18">
        <f t="shared" si="20"/>
        <v>0</v>
      </c>
      <c r="BI158" s="15">
        <v>0</v>
      </c>
      <c r="BJ158" s="2">
        <v>0</v>
      </c>
      <c r="BK158" s="2">
        <v>0</v>
      </c>
      <c r="BT158" s="16"/>
      <c r="BU158" s="18">
        <f t="shared" si="21"/>
        <v>0</v>
      </c>
      <c r="BV158" s="15">
        <v>0</v>
      </c>
      <c r="BW158" s="2">
        <v>0</v>
      </c>
      <c r="BX158" s="2">
        <v>0</v>
      </c>
      <c r="CG158" s="16"/>
      <c r="CH158" s="18">
        <f t="shared" si="22"/>
        <v>0</v>
      </c>
      <c r="CI158" s="15">
        <v>0</v>
      </c>
      <c r="CJ158" s="2">
        <v>0</v>
      </c>
      <c r="CK158" s="2">
        <v>0</v>
      </c>
      <c r="CT158" s="16"/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K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BG159" s="16"/>
      <c r="BH159" s="18">
        <f t="shared" si="20"/>
        <v>0</v>
      </c>
      <c r="BI159" s="15">
        <v>0</v>
      </c>
      <c r="BJ159" s="2">
        <v>0</v>
      </c>
      <c r="BK159" s="2">
        <v>0</v>
      </c>
      <c r="BT159" s="16"/>
      <c r="BU159" s="18">
        <f t="shared" si="21"/>
        <v>0</v>
      </c>
      <c r="BV159" s="15">
        <v>0</v>
      </c>
      <c r="BW159" s="2">
        <v>0</v>
      </c>
      <c r="BX159" s="2">
        <v>0</v>
      </c>
      <c r="CG159" s="16"/>
      <c r="CH159" s="18">
        <f t="shared" si="22"/>
        <v>0</v>
      </c>
      <c r="CI159" s="15">
        <v>0</v>
      </c>
      <c r="CJ159" s="2">
        <v>0</v>
      </c>
      <c r="CK159" s="2">
        <v>0</v>
      </c>
      <c r="CT159" s="16"/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K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BG160" s="16"/>
      <c r="BH160" s="18">
        <f t="shared" si="20"/>
        <v>0</v>
      </c>
      <c r="BI160" s="15">
        <v>0</v>
      </c>
      <c r="BJ160" s="2">
        <v>0</v>
      </c>
      <c r="BK160" s="2">
        <v>0</v>
      </c>
      <c r="BT160" s="16"/>
      <c r="BU160" s="18">
        <f t="shared" si="21"/>
        <v>0</v>
      </c>
      <c r="BV160" s="15">
        <v>0</v>
      </c>
      <c r="BW160" s="2">
        <v>0</v>
      </c>
      <c r="BX160" s="2">
        <v>0</v>
      </c>
      <c r="CG160" s="16"/>
      <c r="CH160" s="18">
        <f t="shared" si="22"/>
        <v>0</v>
      </c>
      <c r="CI160" s="15">
        <v>0</v>
      </c>
      <c r="CJ160" s="2">
        <v>0</v>
      </c>
      <c r="CK160" s="2">
        <v>0</v>
      </c>
      <c r="CT160" s="16"/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K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BG161" s="16"/>
      <c r="BH161" s="18">
        <f t="shared" si="20"/>
        <v>0</v>
      </c>
      <c r="BI161" s="15">
        <v>0</v>
      </c>
      <c r="BJ161" s="2">
        <v>0</v>
      </c>
      <c r="BK161" s="2">
        <v>0</v>
      </c>
      <c r="BT161" s="16"/>
      <c r="BU161" s="18">
        <f t="shared" si="21"/>
        <v>0</v>
      </c>
      <c r="BV161" s="15">
        <v>0</v>
      </c>
      <c r="BW161" s="2">
        <v>0</v>
      </c>
      <c r="BX161" s="2">
        <v>0</v>
      </c>
      <c r="CG161" s="16"/>
      <c r="CH161" s="18">
        <f t="shared" si="22"/>
        <v>0</v>
      </c>
      <c r="CI161" s="15">
        <v>0</v>
      </c>
      <c r="CJ161" s="2">
        <v>0</v>
      </c>
      <c r="CK161" s="2">
        <v>0</v>
      </c>
      <c r="CT161" s="16"/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K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BG162" s="16"/>
      <c r="BH162" s="18">
        <f t="shared" si="20"/>
        <v>0</v>
      </c>
      <c r="BI162" s="15">
        <v>0</v>
      </c>
      <c r="BJ162" s="2">
        <v>0</v>
      </c>
      <c r="BK162" s="2">
        <v>0</v>
      </c>
      <c r="BT162" s="16"/>
      <c r="BU162" s="18">
        <f t="shared" si="21"/>
        <v>0</v>
      </c>
      <c r="BV162" s="15">
        <v>0</v>
      </c>
      <c r="BW162" s="2">
        <v>0</v>
      </c>
      <c r="BX162" s="2">
        <v>0</v>
      </c>
      <c r="CG162" s="16"/>
      <c r="CH162" s="18">
        <f t="shared" si="22"/>
        <v>0</v>
      </c>
      <c r="CI162" s="15">
        <v>0</v>
      </c>
      <c r="CJ162" s="2">
        <v>0</v>
      </c>
      <c r="CK162" s="2">
        <v>0</v>
      </c>
      <c r="CT162" s="16"/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K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BG163" s="16"/>
      <c r="BH163" s="18">
        <f t="shared" si="20"/>
        <v>0</v>
      </c>
      <c r="BI163" s="15">
        <v>0</v>
      </c>
      <c r="BJ163" s="2">
        <v>0</v>
      </c>
      <c r="BK163" s="2">
        <v>0</v>
      </c>
      <c r="BT163" s="16"/>
      <c r="BU163" s="18">
        <f t="shared" si="21"/>
        <v>0</v>
      </c>
      <c r="BV163" s="15">
        <v>0</v>
      </c>
      <c r="BW163" s="2">
        <v>0</v>
      </c>
      <c r="BX163" s="2">
        <v>0</v>
      </c>
      <c r="CG163" s="16"/>
      <c r="CH163" s="18">
        <f t="shared" si="22"/>
        <v>0</v>
      </c>
      <c r="CI163" s="15">
        <v>0</v>
      </c>
      <c r="CJ163" s="2">
        <v>0</v>
      </c>
      <c r="CK163" s="2">
        <v>0</v>
      </c>
      <c r="CT163" s="16"/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K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BG164" s="16"/>
      <c r="BH164" s="18">
        <f t="shared" si="20"/>
        <v>0</v>
      </c>
      <c r="BI164" s="15">
        <v>0</v>
      </c>
      <c r="BJ164" s="2">
        <v>0</v>
      </c>
      <c r="BK164" s="2">
        <v>0</v>
      </c>
      <c r="BT164" s="16"/>
      <c r="BU164" s="18">
        <f t="shared" si="21"/>
        <v>0</v>
      </c>
      <c r="BV164" s="15">
        <v>0</v>
      </c>
      <c r="BW164" s="2">
        <v>0</v>
      </c>
      <c r="BX164" s="2">
        <v>0</v>
      </c>
      <c r="CG164" s="16"/>
      <c r="CH164" s="18">
        <f t="shared" si="22"/>
        <v>0</v>
      </c>
      <c r="CI164" s="15">
        <v>0</v>
      </c>
      <c r="CJ164" s="2">
        <v>0</v>
      </c>
      <c r="CK164" s="2">
        <v>0</v>
      </c>
      <c r="CT164" s="16"/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K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BG165" s="16"/>
      <c r="BH165" s="18">
        <f t="shared" si="20"/>
        <v>0</v>
      </c>
      <c r="BI165" s="15">
        <v>0</v>
      </c>
      <c r="BJ165" s="2">
        <v>0</v>
      </c>
      <c r="BK165" s="2">
        <v>0</v>
      </c>
      <c r="BT165" s="16"/>
      <c r="BU165" s="18">
        <f t="shared" si="21"/>
        <v>0</v>
      </c>
      <c r="BV165" s="15">
        <v>0</v>
      </c>
      <c r="BW165" s="2">
        <v>0</v>
      </c>
      <c r="BX165" s="2">
        <v>0</v>
      </c>
      <c r="CG165" s="16"/>
      <c r="CH165" s="18">
        <f t="shared" si="22"/>
        <v>0</v>
      </c>
      <c r="CI165" s="15">
        <v>0</v>
      </c>
      <c r="CJ165" s="2">
        <v>0</v>
      </c>
      <c r="CK165" s="2">
        <v>0</v>
      </c>
      <c r="CT165" s="16"/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K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BG166" s="16"/>
      <c r="BH166" s="18">
        <f t="shared" si="20"/>
        <v>0</v>
      </c>
      <c r="BI166" s="15">
        <v>0</v>
      </c>
      <c r="BJ166" s="2">
        <v>0</v>
      </c>
      <c r="BK166" s="2">
        <v>0</v>
      </c>
      <c r="BT166" s="16"/>
      <c r="BU166" s="18">
        <f t="shared" si="21"/>
        <v>0</v>
      </c>
      <c r="BV166" s="15">
        <v>0</v>
      </c>
      <c r="BW166" s="2">
        <v>0</v>
      </c>
      <c r="BX166" s="2">
        <v>0</v>
      </c>
      <c r="CG166" s="16"/>
      <c r="CH166" s="18">
        <f t="shared" si="22"/>
        <v>0</v>
      </c>
      <c r="CI166" s="15">
        <v>0</v>
      </c>
      <c r="CJ166" s="2">
        <v>0</v>
      </c>
      <c r="CK166" s="2">
        <v>0</v>
      </c>
      <c r="CT166" s="16"/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K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BG167" s="16"/>
      <c r="BH167" s="18">
        <f t="shared" si="20"/>
        <v>0</v>
      </c>
      <c r="BI167" s="15">
        <v>0</v>
      </c>
      <c r="BJ167" s="2">
        <v>0</v>
      </c>
      <c r="BK167" s="2">
        <v>0</v>
      </c>
      <c r="BT167" s="16"/>
      <c r="BU167" s="18">
        <f t="shared" si="21"/>
        <v>0</v>
      </c>
      <c r="BV167" s="15">
        <v>0</v>
      </c>
      <c r="BW167" s="2">
        <v>0</v>
      </c>
      <c r="BX167" s="2">
        <v>0</v>
      </c>
      <c r="CG167" s="16"/>
      <c r="CH167" s="18">
        <f t="shared" si="22"/>
        <v>0</v>
      </c>
      <c r="CI167" s="15">
        <v>0</v>
      </c>
      <c r="CJ167" s="2">
        <v>0</v>
      </c>
      <c r="CK167" s="2">
        <v>0</v>
      </c>
      <c r="CT167" s="16"/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K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BG168" s="16"/>
      <c r="BH168" s="18">
        <f t="shared" si="20"/>
        <v>0</v>
      </c>
      <c r="BI168" s="15">
        <v>0</v>
      </c>
      <c r="BJ168" s="2">
        <v>0</v>
      </c>
      <c r="BK168" s="2">
        <v>0</v>
      </c>
      <c r="BT168" s="16"/>
      <c r="BU168" s="18">
        <f t="shared" si="21"/>
        <v>0</v>
      </c>
      <c r="BV168" s="15">
        <v>0</v>
      </c>
      <c r="BW168" s="2">
        <v>0</v>
      </c>
      <c r="BX168" s="2">
        <v>0</v>
      </c>
      <c r="CG168" s="16"/>
      <c r="CH168" s="18">
        <f t="shared" si="22"/>
        <v>0</v>
      </c>
      <c r="CI168" s="15">
        <v>0</v>
      </c>
      <c r="CJ168" s="2">
        <v>0</v>
      </c>
      <c r="CK168" s="2">
        <v>0</v>
      </c>
      <c r="CT168" s="16"/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K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BG169" s="16"/>
      <c r="BH169" s="18">
        <f t="shared" si="20"/>
        <v>0</v>
      </c>
      <c r="BI169" s="15">
        <v>0</v>
      </c>
      <c r="BJ169" s="2">
        <v>0</v>
      </c>
      <c r="BK169" s="2">
        <v>0</v>
      </c>
      <c r="BT169" s="16"/>
      <c r="BU169" s="18">
        <f t="shared" si="21"/>
        <v>0</v>
      </c>
      <c r="BV169" s="15">
        <v>0</v>
      </c>
      <c r="BW169" s="2">
        <v>0</v>
      </c>
      <c r="BX169" s="2">
        <v>0</v>
      </c>
      <c r="CG169" s="16"/>
      <c r="CH169" s="18">
        <f t="shared" si="22"/>
        <v>0</v>
      </c>
      <c r="CI169" s="15">
        <v>0</v>
      </c>
      <c r="CJ169" s="2">
        <v>0</v>
      </c>
      <c r="CK169" s="2">
        <v>0</v>
      </c>
      <c r="CT169" s="16"/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K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BG170" s="16"/>
      <c r="BH170" s="18">
        <f t="shared" si="20"/>
        <v>0</v>
      </c>
      <c r="BI170" s="15">
        <v>0</v>
      </c>
      <c r="BJ170" s="2">
        <v>0</v>
      </c>
      <c r="BK170" s="2">
        <v>0</v>
      </c>
      <c r="BT170" s="16"/>
      <c r="BU170" s="18">
        <f t="shared" si="21"/>
        <v>0</v>
      </c>
      <c r="BV170" s="15">
        <v>0</v>
      </c>
      <c r="BW170" s="2">
        <v>0</v>
      </c>
      <c r="BX170" s="2">
        <v>0</v>
      </c>
      <c r="CG170" s="16"/>
      <c r="CH170" s="18">
        <f t="shared" si="22"/>
        <v>0</v>
      </c>
      <c r="CI170" s="15">
        <v>0</v>
      </c>
      <c r="CJ170" s="2">
        <v>0</v>
      </c>
      <c r="CK170" s="2">
        <v>0</v>
      </c>
      <c r="CT170" s="16"/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K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BG171" s="16"/>
      <c r="BH171" s="18">
        <f t="shared" si="20"/>
        <v>0</v>
      </c>
      <c r="BI171" s="15">
        <v>0</v>
      </c>
      <c r="BJ171" s="2">
        <v>0</v>
      </c>
      <c r="BK171" s="2">
        <v>0</v>
      </c>
      <c r="BT171" s="16"/>
      <c r="BU171" s="18">
        <f t="shared" si="21"/>
        <v>0</v>
      </c>
      <c r="BV171" s="15">
        <v>0</v>
      </c>
      <c r="BW171" s="2">
        <v>0</v>
      </c>
      <c r="BX171" s="2">
        <v>0</v>
      </c>
      <c r="CG171" s="16"/>
      <c r="CH171" s="18">
        <f t="shared" si="22"/>
        <v>0</v>
      </c>
      <c r="CI171" s="15">
        <v>0</v>
      </c>
      <c r="CJ171" s="2">
        <v>0</v>
      </c>
      <c r="CK171" s="2">
        <v>0</v>
      </c>
      <c r="CT171" s="16"/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K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BG172" s="16"/>
      <c r="BH172" s="18">
        <f t="shared" si="20"/>
        <v>0</v>
      </c>
      <c r="BI172" s="15">
        <v>0</v>
      </c>
      <c r="BJ172" s="2">
        <v>0</v>
      </c>
      <c r="BK172" s="2">
        <v>0</v>
      </c>
      <c r="BT172" s="16"/>
      <c r="BU172" s="18">
        <f t="shared" si="21"/>
        <v>0</v>
      </c>
      <c r="BV172" s="15">
        <v>0</v>
      </c>
      <c r="BW172" s="2">
        <v>0</v>
      </c>
      <c r="BX172" s="2">
        <v>0</v>
      </c>
      <c r="CG172" s="16"/>
      <c r="CH172" s="18">
        <f t="shared" si="22"/>
        <v>0</v>
      </c>
      <c r="CI172" s="15">
        <v>0</v>
      </c>
      <c r="CJ172" s="2">
        <v>0</v>
      </c>
      <c r="CK172" s="2">
        <v>0</v>
      </c>
      <c r="CT172" s="16"/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K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BG173" s="16"/>
      <c r="BH173" s="18">
        <f t="shared" si="20"/>
        <v>0</v>
      </c>
      <c r="BI173" s="15">
        <v>0</v>
      </c>
      <c r="BJ173" s="2">
        <v>0</v>
      </c>
      <c r="BK173" s="2">
        <v>0</v>
      </c>
      <c r="BT173" s="16"/>
      <c r="BU173" s="18">
        <f t="shared" si="21"/>
        <v>0</v>
      </c>
      <c r="BV173" s="15">
        <v>0</v>
      </c>
      <c r="BW173" s="2">
        <v>0</v>
      </c>
      <c r="BX173" s="2">
        <v>0</v>
      </c>
      <c r="CG173" s="16"/>
      <c r="CH173" s="18">
        <f t="shared" si="22"/>
        <v>0</v>
      </c>
      <c r="CI173" s="15">
        <v>0</v>
      </c>
      <c r="CJ173" s="2">
        <v>0</v>
      </c>
      <c r="CK173" s="2">
        <v>0</v>
      </c>
      <c r="CT173" s="16"/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K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BG174" s="16"/>
      <c r="BH174" s="18">
        <f t="shared" si="20"/>
        <v>0</v>
      </c>
      <c r="BI174" s="15">
        <v>0</v>
      </c>
      <c r="BJ174" s="2">
        <v>0</v>
      </c>
      <c r="BK174" s="2">
        <v>0</v>
      </c>
      <c r="BT174" s="16"/>
      <c r="BU174" s="18">
        <f t="shared" si="21"/>
        <v>0</v>
      </c>
      <c r="BV174" s="15">
        <v>0</v>
      </c>
      <c r="BW174" s="2">
        <v>0</v>
      </c>
      <c r="BX174" s="2">
        <v>0</v>
      </c>
      <c r="CG174" s="16"/>
      <c r="CH174" s="18">
        <f t="shared" si="22"/>
        <v>0</v>
      </c>
      <c r="CI174" s="15">
        <v>0</v>
      </c>
      <c r="CJ174" s="2">
        <v>0</v>
      </c>
      <c r="CK174" s="2">
        <v>0</v>
      </c>
      <c r="CT174" s="16"/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K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BG175" s="16"/>
      <c r="BH175" s="18">
        <f t="shared" si="20"/>
        <v>0</v>
      </c>
      <c r="BI175" s="15">
        <v>0</v>
      </c>
      <c r="BJ175" s="2">
        <v>0</v>
      </c>
      <c r="BK175" s="2">
        <v>0</v>
      </c>
      <c r="BT175" s="16"/>
      <c r="BU175" s="18">
        <f t="shared" si="21"/>
        <v>0</v>
      </c>
      <c r="BV175" s="15">
        <v>0</v>
      </c>
      <c r="BW175" s="2">
        <v>0</v>
      </c>
      <c r="BX175" s="2">
        <v>0</v>
      </c>
      <c r="CG175" s="16"/>
      <c r="CH175" s="18">
        <f t="shared" si="22"/>
        <v>0</v>
      </c>
      <c r="CI175" s="15">
        <v>0</v>
      </c>
      <c r="CJ175" s="2">
        <v>0</v>
      </c>
      <c r="CK175" s="2">
        <v>0</v>
      </c>
      <c r="CT175" s="16"/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K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BG176" s="16"/>
      <c r="BH176" s="18">
        <f t="shared" si="20"/>
        <v>0</v>
      </c>
      <c r="BI176" s="15">
        <v>0</v>
      </c>
      <c r="BJ176" s="2">
        <v>0</v>
      </c>
      <c r="BK176" s="2">
        <v>0</v>
      </c>
      <c r="BT176" s="16"/>
      <c r="BU176" s="18">
        <f t="shared" si="21"/>
        <v>0</v>
      </c>
      <c r="BV176" s="15">
        <v>0</v>
      </c>
      <c r="BW176" s="2">
        <v>0</v>
      </c>
      <c r="BX176" s="2">
        <v>0</v>
      </c>
      <c r="CG176" s="16"/>
      <c r="CH176" s="18">
        <f t="shared" si="22"/>
        <v>0</v>
      </c>
      <c r="CI176" s="15">
        <v>0</v>
      </c>
      <c r="CJ176" s="2">
        <v>0</v>
      </c>
      <c r="CK176" s="2">
        <v>0</v>
      </c>
      <c r="CT176" s="16"/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K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BG177" s="16"/>
      <c r="BH177" s="18">
        <f t="shared" si="20"/>
        <v>0</v>
      </c>
      <c r="BI177" s="15">
        <v>0</v>
      </c>
      <c r="BJ177" s="2">
        <v>0</v>
      </c>
      <c r="BK177" s="2">
        <v>0</v>
      </c>
      <c r="BT177" s="16"/>
      <c r="BU177" s="18">
        <f t="shared" si="21"/>
        <v>0</v>
      </c>
      <c r="BV177" s="15">
        <v>0</v>
      </c>
      <c r="BW177" s="2">
        <v>0</v>
      </c>
      <c r="BX177" s="2">
        <v>0</v>
      </c>
      <c r="CG177" s="16"/>
      <c r="CH177" s="18">
        <f t="shared" si="22"/>
        <v>0</v>
      </c>
      <c r="CI177" s="15">
        <v>0</v>
      </c>
      <c r="CJ177" s="2">
        <v>0</v>
      </c>
      <c r="CK177" s="2">
        <v>0</v>
      </c>
      <c r="CT177" s="16"/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K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BG178" s="16"/>
      <c r="BH178" s="18">
        <f t="shared" si="20"/>
        <v>0</v>
      </c>
      <c r="BI178" s="15">
        <v>0</v>
      </c>
      <c r="BJ178" s="2">
        <v>0</v>
      </c>
      <c r="BK178" s="2">
        <v>0</v>
      </c>
      <c r="BT178" s="16"/>
      <c r="BU178" s="18">
        <f t="shared" si="21"/>
        <v>0</v>
      </c>
      <c r="BV178" s="15">
        <v>0</v>
      </c>
      <c r="BW178" s="2">
        <v>0</v>
      </c>
      <c r="BX178" s="2">
        <v>0</v>
      </c>
      <c r="CG178" s="16"/>
      <c r="CH178" s="18">
        <f t="shared" si="22"/>
        <v>0</v>
      </c>
      <c r="CI178" s="15">
        <v>0</v>
      </c>
      <c r="CJ178" s="2">
        <v>0</v>
      </c>
      <c r="CK178" s="2">
        <v>0</v>
      </c>
      <c r="CT178" s="16"/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K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BG179" s="16"/>
      <c r="BH179" s="18">
        <f t="shared" si="20"/>
        <v>0</v>
      </c>
      <c r="BI179" s="15">
        <v>0</v>
      </c>
      <c r="BJ179" s="2">
        <v>0</v>
      </c>
      <c r="BK179" s="2">
        <v>0</v>
      </c>
      <c r="BT179" s="16"/>
      <c r="BU179" s="18">
        <f t="shared" si="21"/>
        <v>0</v>
      </c>
      <c r="BV179" s="15">
        <v>0</v>
      </c>
      <c r="BW179" s="2">
        <v>0</v>
      </c>
      <c r="BX179" s="2">
        <v>0</v>
      </c>
      <c r="CG179" s="16"/>
      <c r="CH179" s="18">
        <f t="shared" si="22"/>
        <v>0</v>
      </c>
      <c r="CI179" s="15">
        <v>0</v>
      </c>
      <c r="CJ179" s="2">
        <v>0</v>
      </c>
      <c r="CK179" s="2">
        <v>0</v>
      </c>
      <c r="CT179" s="16"/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K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BG180" s="16"/>
      <c r="BH180" s="18">
        <f t="shared" si="20"/>
        <v>0</v>
      </c>
      <c r="BI180" s="15">
        <v>0</v>
      </c>
      <c r="BJ180" s="2">
        <v>0</v>
      </c>
      <c r="BK180" s="2">
        <v>0</v>
      </c>
      <c r="BT180" s="16"/>
      <c r="BU180" s="18">
        <f t="shared" si="21"/>
        <v>0</v>
      </c>
      <c r="BV180" s="15">
        <v>0</v>
      </c>
      <c r="BW180" s="2">
        <v>0</v>
      </c>
      <c r="BX180" s="2">
        <v>0</v>
      </c>
      <c r="CG180" s="16"/>
      <c r="CH180" s="18">
        <f t="shared" si="22"/>
        <v>0</v>
      </c>
      <c r="CI180" s="15">
        <v>0</v>
      </c>
      <c r="CJ180" s="2">
        <v>0</v>
      </c>
      <c r="CK180" s="2">
        <v>0</v>
      </c>
      <c r="CT180" s="16"/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K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BG181" s="16"/>
      <c r="BH181" s="18">
        <f t="shared" si="20"/>
        <v>0</v>
      </c>
      <c r="BI181" s="15">
        <v>0</v>
      </c>
      <c r="BJ181" s="2">
        <v>0</v>
      </c>
      <c r="BK181" s="2">
        <v>0</v>
      </c>
      <c r="BT181" s="16"/>
      <c r="BU181" s="18">
        <f t="shared" si="21"/>
        <v>0</v>
      </c>
      <c r="BV181" s="15">
        <v>0</v>
      </c>
      <c r="BW181" s="2">
        <v>0</v>
      </c>
      <c r="BX181" s="2">
        <v>0</v>
      </c>
      <c r="CG181" s="16"/>
      <c r="CH181" s="18">
        <f t="shared" si="22"/>
        <v>0</v>
      </c>
      <c r="CI181" s="15">
        <v>0</v>
      </c>
      <c r="CJ181" s="2">
        <v>0</v>
      </c>
      <c r="CK181" s="2">
        <v>0</v>
      </c>
      <c r="CT181" s="16"/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K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BG182" s="16"/>
      <c r="BH182" s="18">
        <f t="shared" si="20"/>
        <v>0</v>
      </c>
      <c r="BI182" s="15">
        <v>0</v>
      </c>
      <c r="BJ182" s="2">
        <v>0</v>
      </c>
      <c r="BK182" s="2">
        <v>0</v>
      </c>
      <c r="BT182" s="16"/>
      <c r="BU182" s="18">
        <f t="shared" si="21"/>
        <v>0</v>
      </c>
      <c r="BV182" s="15">
        <v>0</v>
      </c>
      <c r="BW182" s="2">
        <v>0</v>
      </c>
      <c r="BX182" s="2">
        <v>0</v>
      </c>
      <c r="CG182" s="16"/>
      <c r="CH182" s="18">
        <f t="shared" si="22"/>
        <v>0</v>
      </c>
      <c r="CI182" s="15">
        <v>0</v>
      </c>
      <c r="CJ182" s="2">
        <v>0</v>
      </c>
      <c r="CK182" s="2">
        <v>0</v>
      </c>
      <c r="CT182" s="16"/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K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BG183" s="16"/>
      <c r="BH183" s="18">
        <f t="shared" si="20"/>
        <v>0</v>
      </c>
      <c r="BI183" s="15">
        <v>0</v>
      </c>
      <c r="BJ183" s="2">
        <v>0</v>
      </c>
      <c r="BK183" s="2">
        <v>0</v>
      </c>
      <c r="BT183" s="16"/>
      <c r="BU183" s="18">
        <f t="shared" si="21"/>
        <v>0</v>
      </c>
      <c r="BV183" s="15">
        <v>0</v>
      </c>
      <c r="BW183" s="2">
        <v>0</v>
      </c>
      <c r="BX183" s="2">
        <v>0</v>
      </c>
      <c r="CG183" s="16"/>
      <c r="CH183" s="18">
        <f t="shared" si="22"/>
        <v>0</v>
      </c>
      <c r="CI183" s="15">
        <v>0</v>
      </c>
      <c r="CJ183" s="2">
        <v>0</v>
      </c>
      <c r="CK183" s="2">
        <v>0</v>
      </c>
      <c r="CT183" s="16"/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K184" s="2">
        <v>0</v>
      </c>
      <c r="T184" s="16"/>
      <c r="U184" s="18">
        <f t="shared" si="17"/>
        <v>0</v>
      </c>
      <c r="V184" s="15">
        <v>0</v>
      </c>
      <c r="W184" s="2">
        <v>0</v>
      </c>
      <c r="X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T184" s="16"/>
      <c r="AU184" s="18">
        <f t="shared" si="19"/>
        <v>0</v>
      </c>
      <c r="AV184" s="15">
        <v>0</v>
      </c>
      <c r="AW184" s="2">
        <v>0</v>
      </c>
      <c r="AX184" s="2">
        <v>0</v>
      </c>
      <c r="BG184" s="16"/>
      <c r="BH184" s="18">
        <f t="shared" si="20"/>
        <v>0</v>
      </c>
      <c r="BI184" s="15">
        <v>0</v>
      </c>
      <c r="BJ184" s="2">
        <v>0</v>
      </c>
      <c r="BK184" s="2">
        <v>0</v>
      </c>
      <c r="BT184" s="16"/>
      <c r="BU184" s="18">
        <f t="shared" si="21"/>
        <v>0</v>
      </c>
      <c r="BV184" s="15">
        <v>0</v>
      </c>
      <c r="BW184" s="2">
        <v>0</v>
      </c>
      <c r="BX184" s="2">
        <v>0</v>
      </c>
      <c r="CG184" s="16"/>
      <c r="CH184" s="18">
        <f t="shared" si="22"/>
        <v>0</v>
      </c>
      <c r="CI184" s="15">
        <v>0</v>
      </c>
      <c r="CJ184" s="2">
        <v>0</v>
      </c>
      <c r="CK184" s="2">
        <v>0</v>
      </c>
      <c r="CT184" s="16"/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K185" s="2">
        <v>0</v>
      </c>
      <c r="T185" s="16"/>
      <c r="U185" s="18">
        <f t="shared" si="17"/>
        <v>0</v>
      </c>
      <c r="V185" s="15">
        <v>0</v>
      </c>
      <c r="W185" s="2">
        <v>0</v>
      </c>
      <c r="X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T185" s="16"/>
      <c r="AU185" s="18">
        <f t="shared" si="19"/>
        <v>0</v>
      </c>
      <c r="AV185" s="15">
        <v>0</v>
      </c>
      <c r="AW185" s="2">
        <v>0</v>
      </c>
      <c r="AX185" s="2">
        <v>0</v>
      </c>
      <c r="BG185" s="16"/>
      <c r="BH185" s="18">
        <f t="shared" si="20"/>
        <v>0</v>
      </c>
      <c r="BI185" s="15">
        <v>0</v>
      </c>
      <c r="BJ185" s="2">
        <v>0</v>
      </c>
      <c r="BK185" s="2">
        <v>0</v>
      </c>
      <c r="BT185" s="16"/>
      <c r="BU185" s="18">
        <f t="shared" si="21"/>
        <v>0</v>
      </c>
      <c r="BV185" s="15">
        <v>0</v>
      </c>
      <c r="BW185" s="2">
        <v>0</v>
      </c>
      <c r="BX185" s="2">
        <v>0</v>
      </c>
      <c r="CG185" s="16"/>
      <c r="CH185" s="18">
        <f t="shared" si="22"/>
        <v>0</v>
      </c>
      <c r="CI185" s="15">
        <v>0</v>
      </c>
      <c r="CJ185" s="2">
        <v>0</v>
      </c>
      <c r="CK185" s="2">
        <v>0</v>
      </c>
      <c r="CT185" s="16"/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K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BG186" s="16"/>
      <c r="BH186" s="18">
        <f t="shared" si="20"/>
        <v>0</v>
      </c>
      <c r="BI186" s="15">
        <v>0</v>
      </c>
      <c r="BJ186" s="2">
        <v>0</v>
      </c>
      <c r="BK186" s="2">
        <v>0</v>
      </c>
      <c r="BT186" s="16"/>
      <c r="BU186" s="18">
        <f t="shared" si="21"/>
        <v>0</v>
      </c>
      <c r="BV186" s="15">
        <v>0</v>
      </c>
      <c r="BW186" s="2">
        <v>0</v>
      </c>
      <c r="BX186" s="2">
        <v>0</v>
      </c>
      <c r="CG186" s="16"/>
      <c r="CH186" s="18">
        <f t="shared" si="22"/>
        <v>0</v>
      </c>
      <c r="CI186" s="15">
        <v>0</v>
      </c>
      <c r="CJ186" s="2">
        <v>0</v>
      </c>
      <c r="CK186" s="2">
        <v>0</v>
      </c>
      <c r="CT186" s="16"/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K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BG187" s="16"/>
      <c r="BH187" s="18">
        <f t="shared" si="20"/>
        <v>0</v>
      </c>
      <c r="BI187" s="15">
        <v>0</v>
      </c>
      <c r="BJ187" s="2">
        <v>0</v>
      </c>
      <c r="BK187" s="2">
        <v>0</v>
      </c>
      <c r="BT187" s="16"/>
      <c r="BU187" s="18">
        <f t="shared" si="21"/>
        <v>0</v>
      </c>
      <c r="BV187" s="15">
        <v>0</v>
      </c>
      <c r="BW187" s="2">
        <v>0</v>
      </c>
      <c r="BX187" s="2">
        <v>0</v>
      </c>
      <c r="CG187" s="16"/>
      <c r="CH187" s="18">
        <f t="shared" si="22"/>
        <v>0</v>
      </c>
      <c r="CI187" s="15">
        <v>0</v>
      </c>
      <c r="CJ187" s="2">
        <v>0</v>
      </c>
      <c r="CK187" s="2">
        <v>0</v>
      </c>
      <c r="CT187" s="16"/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K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BG188" s="16"/>
      <c r="BH188" s="18">
        <f t="shared" si="20"/>
        <v>0</v>
      </c>
      <c r="BI188" s="15">
        <v>0</v>
      </c>
      <c r="BJ188" s="2">
        <v>0</v>
      </c>
      <c r="BK188" s="2">
        <v>0</v>
      </c>
      <c r="BT188" s="16"/>
      <c r="BU188" s="18">
        <f t="shared" si="21"/>
        <v>0</v>
      </c>
      <c r="BV188" s="15">
        <v>0</v>
      </c>
      <c r="BW188" s="2">
        <v>0</v>
      </c>
      <c r="BX188" s="2">
        <v>0</v>
      </c>
      <c r="CG188" s="16"/>
      <c r="CH188" s="18">
        <f t="shared" si="22"/>
        <v>0</v>
      </c>
      <c r="CI188" s="15">
        <v>0</v>
      </c>
      <c r="CJ188" s="2">
        <v>0</v>
      </c>
      <c r="CK188" s="2">
        <v>0</v>
      </c>
      <c r="CT188" s="16"/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K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BG189" s="16"/>
      <c r="BH189" s="18">
        <f t="shared" si="20"/>
        <v>0</v>
      </c>
      <c r="BI189" s="15">
        <v>0</v>
      </c>
      <c r="BJ189" s="2">
        <v>0</v>
      </c>
      <c r="BK189" s="2">
        <v>0</v>
      </c>
      <c r="BT189" s="16"/>
      <c r="BU189" s="18">
        <f t="shared" si="21"/>
        <v>0</v>
      </c>
      <c r="BV189" s="15">
        <v>0</v>
      </c>
      <c r="BW189" s="2">
        <v>0</v>
      </c>
      <c r="BX189" s="2">
        <v>0</v>
      </c>
      <c r="CG189" s="16"/>
      <c r="CH189" s="18">
        <f t="shared" si="22"/>
        <v>0</v>
      </c>
      <c r="CI189" s="15">
        <v>0</v>
      </c>
      <c r="CJ189" s="2">
        <v>0</v>
      </c>
      <c r="CK189" s="2">
        <v>0</v>
      </c>
      <c r="CT189" s="16"/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K190" s="2">
        <v>0</v>
      </c>
      <c r="T190" s="16"/>
      <c r="U190" s="18">
        <f t="shared" si="17"/>
        <v>0</v>
      </c>
      <c r="V190" s="15">
        <v>0</v>
      </c>
      <c r="W190" s="2">
        <v>0</v>
      </c>
      <c r="X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T190" s="16"/>
      <c r="AU190" s="18">
        <f t="shared" si="19"/>
        <v>0</v>
      </c>
      <c r="AV190" s="15">
        <v>0</v>
      </c>
      <c r="AW190" s="2">
        <v>0</v>
      </c>
      <c r="AX190" s="2">
        <v>0</v>
      </c>
      <c r="BG190" s="16"/>
      <c r="BH190" s="18">
        <f t="shared" si="20"/>
        <v>0</v>
      </c>
      <c r="BI190" s="15">
        <v>0</v>
      </c>
      <c r="BJ190" s="2">
        <v>0</v>
      </c>
      <c r="BK190" s="2">
        <v>0</v>
      </c>
      <c r="BT190" s="16"/>
      <c r="BU190" s="18">
        <f t="shared" si="21"/>
        <v>0</v>
      </c>
      <c r="BV190" s="15">
        <v>0</v>
      </c>
      <c r="BW190" s="2">
        <v>0</v>
      </c>
      <c r="BX190" s="2">
        <v>0</v>
      </c>
      <c r="CG190" s="16"/>
      <c r="CH190" s="18">
        <f t="shared" si="22"/>
        <v>0</v>
      </c>
      <c r="CI190" s="15">
        <v>0</v>
      </c>
      <c r="CJ190" s="2">
        <v>0</v>
      </c>
      <c r="CK190" s="2">
        <v>0</v>
      </c>
      <c r="CT190" s="16"/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K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BG191" s="16"/>
      <c r="BH191" s="18">
        <f t="shared" si="20"/>
        <v>0</v>
      </c>
      <c r="BI191" s="15">
        <v>0</v>
      </c>
      <c r="BJ191" s="2">
        <v>0</v>
      </c>
      <c r="BK191" s="2">
        <v>0</v>
      </c>
      <c r="BT191" s="16"/>
      <c r="BU191" s="18">
        <f t="shared" si="21"/>
        <v>0</v>
      </c>
      <c r="BV191" s="15">
        <v>0</v>
      </c>
      <c r="BW191" s="2">
        <v>0</v>
      </c>
      <c r="BX191" s="2">
        <v>0</v>
      </c>
      <c r="CG191" s="16"/>
      <c r="CH191" s="18">
        <f t="shared" si="22"/>
        <v>0</v>
      </c>
      <c r="CI191" s="15">
        <v>0</v>
      </c>
      <c r="CJ191" s="2">
        <v>0</v>
      </c>
      <c r="CK191" s="2">
        <v>0</v>
      </c>
      <c r="CT191" s="16"/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K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BG192" s="16"/>
      <c r="BH192" s="18">
        <f t="shared" si="20"/>
        <v>0</v>
      </c>
      <c r="BI192" s="15">
        <v>0</v>
      </c>
      <c r="BJ192" s="2">
        <v>0</v>
      </c>
      <c r="BK192" s="2">
        <v>0</v>
      </c>
      <c r="BT192" s="16"/>
      <c r="BU192" s="18">
        <f t="shared" si="21"/>
        <v>0</v>
      </c>
      <c r="BV192" s="15">
        <v>0</v>
      </c>
      <c r="BW192" s="2">
        <v>0</v>
      </c>
      <c r="BX192" s="2">
        <v>0</v>
      </c>
      <c r="CG192" s="16"/>
      <c r="CH192" s="18">
        <f t="shared" si="22"/>
        <v>0</v>
      </c>
      <c r="CI192" s="15">
        <v>0</v>
      </c>
      <c r="CJ192" s="2">
        <v>0</v>
      </c>
      <c r="CK192" s="2">
        <v>0</v>
      </c>
      <c r="CT192" s="16"/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K193" s="2">
        <v>0</v>
      </c>
      <c r="T193" s="16"/>
      <c r="U193" s="18">
        <f t="shared" si="17"/>
        <v>0</v>
      </c>
      <c r="V193" s="15">
        <v>0</v>
      </c>
      <c r="W193" s="2">
        <v>0</v>
      </c>
      <c r="X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T193" s="16"/>
      <c r="AU193" s="18">
        <f t="shared" si="19"/>
        <v>0</v>
      </c>
      <c r="AV193" s="15">
        <v>0</v>
      </c>
      <c r="AW193" s="2">
        <v>0</v>
      </c>
      <c r="AX193" s="2">
        <v>0</v>
      </c>
      <c r="BG193" s="16"/>
      <c r="BH193" s="18">
        <f t="shared" si="20"/>
        <v>0</v>
      </c>
      <c r="BI193" s="15">
        <v>0</v>
      </c>
      <c r="BJ193" s="2">
        <v>0</v>
      </c>
      <c r="BK193" s="2">
        <v>0</v>
      </c>
      <c r="BT193" s="16"/>
      <c r="BU193" s="18">
        <f t="shared" si="21"/>
        <v>0</v>
      </c>
      <c r="BV193" s="15">
        <v>0</v>
      </c>
      <c r="BW193" s="2">
        <v>0</v>
      </c>
      <c r="BX193" s="2">
        <v>0</v>
      </c>
      <c r="CG193" s="16"/>
      <c r="CH193" s="18">
        <f t="shared" si="22"/>
        <v>0</v>
      </c>
      <c r="CI193" s="15">
        <v>0</v>
      </c>
      <c r="CJ193" s="2">
        <v>0</v>
      </c>
      <c r="CK193" s="2">
        <v>0</v>
      </c>
      <c r="CT193" s="16"/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K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BG194" s="16"/>
      <c r="BH194" s="18">
        <f t="shared" si="20"/>
        <v>0</v>
      </c>
      <c r="BI194" s="15">
        <v>0</v>
      </c>
      <c r="BJ194" s="2">
        <v>0</v>
      </c>
      <c r="BK194" s="2">
        <v>0</v>
      </c>
      <c r="BT194" s="16"/>
      <c r="BU194" s="18">
        <f t="shared" si="21"/>
        <v>0</v>
      </c>
      <c r="BV194" s="15">
        <v>0</v>
      </c>
      <c r="BW194" s="2">
        <v>0</v>
      </c>
      <c r="BX194" s="2">
        <v>0</v>
      </c>
      <c r="CG194" s="16"/>
      <c r="CH194" s="18">
        <f t="shared" si="22"/>
        <v>0</v>
      </c>
      <c r="CI194" s="15">
        <v>0</v>
      </c>
      <c r="CJ194" s="2">
        <v>0</v>
      </c>
      <c r="CK194" s="2">
        <v>0</v>
      </c>
      <c r="CT194" s="16"/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K195" s="2">
        <v>0</v>
      </c>
      <c r="T195" s="16"/>
      <c r="U195" s="18">
        <f t="shared" si="17"/>
        <v>0</v>
      </c>
      <c r="V195" s="15">
        <v>0</v>
      </c>
      <c r="W195" s="2">
        <v>0</v>
      </c>
      <c r="X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T195" s="16"/>
      <c r="AU195" s="18">
        <f t="shared" si="19"/>
        <v>0</v>
      </c>
      <c r="AV195" s="15">
        <v>0</v>
      </c>
      <c r="AW195" s="2">
        <v>0</v>
      </c>
      <c r="AX195" s="2">
        <v>0</v>
      </c>
      <c r="BG195" s="16"/>
      <c r="BH195" s="18">
        <f t="shared" si="20"/>
        <v>0</v>
      </c>
      <c r="BI195" s="15">
        <v>0</v>
      </c>
      <c r="BJ195" s="2">
        <v>0</v>
      </c>
      <c r="BK195" s="2">
        <v>0</v>
      </c>
      <c r="BT195" s="16"/>
      <c r="BU195" s="18">
        <f t="shared" si="21"/>
        <v>0</v>
      </c>
      <c r="BV195" s="15">
        <v>0</v>
      </c>
      <c r="BW195" s="2">
        <v>0</v>
      </c>
      <c r="BX195" s="2">
        <v>0</v>
      </c>
      <c r="CG195" s="16"/>
      <c r="CH195" s="18">
        <f t="shared" si="22"/>
        <v>0</v>
      </c>
      <c r="CI195" s="15">
        <v>0</v>
      </c>
      <c r="CJ195" s="2">
        <v>0</v>
      </c>
      <c r="CK195" s="2">
        <v>0</v>
      </c>
      <c r="CT195" s="16"/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0</v>
      </c>
      <c r="J196" s="2">
        <v>0</v>
      </c>
      <c r="K196" s="2">
        <v>0</v>
      </c>
      <c r="T196" s="16"/>
      <c r="U196" s="18">
        <f t="shared" si="17"/>
        <v>0</v>
      </c>
      <c r="V196" s="15">
        <v>0</v>
      </c>
      <c r="W196" s="2">
        <v>0</v>
      </c>
      <c r="X196" s="2">
        <v>0</v>
      </c>
      <c r="AG196" s="16"/>
      <c r="AH196" s="18">
        <f t="shared" si="18"/>
        <v>0</v>
      </c>
      <c r="AI196" s="15">
        <v>0</v>
      </c>
      <c r="AJ196" s="2">
        <v>0</v>
      </c>
      <c r="AK196" s="2">
        <v>0</v>
      </c>
      <c r="AT196" s="16"/>
      <c r="AU196" s="18">
        <f t="shared" si="19"/>
        <v>0</v>
      </c>
      <c r="AV196" s="15">
        <v>0</v>
      </c>
      <c r="AW196" s="2">
        <v>0</v>
      </c>
      <c r="AX196" s="2">
        <v>0</v>
      </c>
      <c r="BG196" s="16"/>
      <c r="BH196" s="18">
        <f t="shared" si="20"/>
        <v>0</v>
      </c>
      <c r="BI196" s="15">
        <v>0</v>
      </c>
      <c r="BJ196" s="2">
        <v>0</v>
      </c>
      <c r="BK196" s="2">
        <v>0</v>
      </c>
      <c r="BT196" s="16"/>
      <c r="BU196" s="18">
        <f t="shared" si="21"/>
        <v>0</v>
      </c>
      <c r="BV196" s="15">
        <v>0</v>
      </c>
      <c r="BW196" s="2">
        <v>0</v>
      </c>
      <c r="BX196" s="2">
        <v>0</v>
      </c>
      <c r="CG196" s="16"/>
      <c r="CH196" s="18">
        <f t="shared" si="22"/>
        <v>0</v>
      </c>
      <c r="CI196" s="15">
        <v>0</v>
      </c>
      <c r="CJ196" s="2">
        <v>0</v>
      </c>
      <c r="CK196" s="2">
        <v>0</v>
      </c>
      <c r="CT196" s="16"/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K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BG197" s="16"/>
      <c r="BH197" s="18">
        <f t="shared" si="20"/>
        <v>0</v>
      </c>
      <c r="BI197" s="15">
        <v>0</v>
      </c>
      <c r="BJ197" s="2">
        <v>0</v>
      </c>
      <c r="BK197" s="2">
        <v>0</v>
      </c>
      <c r="BT197" s="16"/>
      <c r="BU197" s="18">
        <f t="shared" si="21"/>
        <v>0</v>
      </c>
      <c r="BV197" s="15">
        <v>0</v>
      </c>
      <c r="BW197" s="2">
        <v>0</v>
      </c>
      <c r="BX197" s="2">
        <v>0</v>
      </c>
      <c r="CG197" s="16"/>
      <c r="CH197" s="18">
        <f t="shared" si="22"/>
        <v>0</v>
      </c>
      <c r="CI197" s="15">
        <v>0</v>
      </c>
      <c r="CJ197" s="2">
        <v>0</v>
      </c>
      <c r="CK197" s="2">
        <v>0</v>
      </c>
      <c r="CT197" s="16"/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K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BG198" s="16"/>
      <c r="BH198" s="18">
        <f t="shared" si="20"/>
        <v>0</v>
      </c>
      <c r="BI198" s="15">
        <v>0</v>
      </c>
      <c r="BJ198" s="2">
        <v>0</v>
      </c>
      <c r="BK198" s="2">
        <v>0</v>
      </c>
      <c r="BT198" s="16"/>
      <c r="BU198" s="18">
        <f t="shared" si="21"/>
        <v>0</v>
      </c>
      <c r="BV198" s="15">
        <v>0</v>
      </c>
      <c r="BW198" s="2">
        <v>0</v>
      </c>
      <c r="BX198" s="2">
        <v>0</v>
      </c>
      <c r="CG198" s="16"/>
      <c r="CH198" s="18">
        <f t="shared" si="22"/>
        <v>0</v>
      </c>
      <c r="CI198" s="15">
        <v>0</v>
      </c>
      <c r="CJ198" s="2">
        <v>0</v>
      </c>
      <c r="CK198" s="2">
        <v>0</v>
      </c>
      <c r="CT198" s="16"/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K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BG199" s="16"/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T199" s="16"/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CG199" s="16"/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T199" s="16"/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K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BG200" s="16"/>
      <c r="BH200" s="18">
        <f t="shared" si="27"/>
        <v>0</v>
      </c>
      <c r="BI200" s="15">
        <v>0</v>
      </c>
      <c r="BJ200" s="2">
        <v>0</v>
      </c>
      <c r="BK200" s="2">
        <v>0</v>
      </c>
      <c r="BT200" s="16"/>
      <c r="BU200" s="18">
        <f t="shared" si="28"/>
        <v>0</v>
      </c>
      <c r="BV200" s="15">
        <v>0</v>
      </c>
      <c r="BW200" s="2">
        <v>0</v>
      </c>
      <c r="BX200" s="2">
        <v>0</v>
      </c>
      <c r="CG200" s="16"/>
      <c r="CH200" s="18">
        <f t="shared" si="29"/>
        <v>0</v>
      </c>
      <c r="CI200" s="15">
        <v>0</v>
      </c>
      <c r="CJ200" s="2">
        <v>0</v>
      </c>
      <c r="CK200" s="2">
        <v>0</v>
      </c>
      <c r="CT200" s="16"/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K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BG201" s="16"/>
      <c r="BH201" s="18">
        <f t="shared" si="27"/>
        <v>0</v>
      </c>
      <c r="BI201" s="15">
        <v>0</v>
      </c>
      <c r="BJ201" s="2">
        <v>0</v>
      </c>
      <c r="BK201" s="2">
        <v>0</v>
      </c>
      <c r="BT201" s="16"/>
      <c r="BU201" s="18">
        <f t="shared" si="28"/>
        <v>0</v>
      </c>
      <c r="BV201" s="15">
        <v>0</v>
      </c>
      <c r="BW201" s="2">
        <v>0</v>
      </c>
      <c r="BX201" s="2">
        <v>0</v>
      </c>
      <c r="CG201" s="16"/>
      <c r="CH201" s="18">
        <f t="shared" si="29"/>
        <v>0</v>
      </c>
      <c r="CI201" s="15">
        <v>0</v>
      </c>
      <c r="CJ201" s="2">
        <v>0</v>
      </c>
      <c r="CK201" s="2">
        <v>0</v>
      </c>
      <c r="CT201" s="16"/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K202" s="2">
        <v>0</v>
      </c>
      <c r="T202" s="16"/>
      <c r="U202" s="18">
        <f t="shared" si="24"/>
        <v>0</v>
      </c>
      <c r="V202" s="15">
        <v>0</v>
      </c>
      <c r="W202" s="2">
        <v>0</v>
      </c>
      <c r="X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BG202" s="16"/>
      <c r="BH202" s="18">
        <f t="shared" si="27"/>
        <v>0</v>
      </c>
      <c r="BI202" s="15">
        <v>0</v>
      </c>
      <c r="BJ202" s="2">
        <v>0</v>
      </c>
      <c r="BK202" s="2">
        <v>0</v>
      </c>
      <c r="BT202" s="16"/>
      <c r="BU202" s="18">
        <f t="shared" si="28"/>
        <v>0</v>
      </c>
      <c r="BV202" s="15">
        <v>0</v>
      </c>
      <c r="BW202" s="2">
        <v>0</v>
      </c>
      <c r="BX202" s="2">
        <v>0</v>
      </c>
      <c r="CG202" s="16"/>
      <c r="CH202" s="18">
        <f t="shared" si="29"/>
        <v>0</v>
      </c>
      <c r="CI202" s="15">
        <v>0</v>
      </c>
      <c r="CJ202" s="2">
        <v>0</v>
      </c>
      <c r="CK202" s="2">
        <v>0</v>
      </c>
      <c r="CT202" s="16"/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K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BG203" s="16"/>
      <c r="BH203" s="18">
        <f t="shared" si="27"/>
        <v>0</v>
      </c>
      <c r="BI203" s="15">
        <v>0</v>
      </c>
      <c r="BJ203" s="2">
        <v>0</v>
      </c>
      <c r="BK203" s="2">
        <v>0</v>
      </c>
      <c r="BT203" s="16"/>
      <c r="BU203" s="18">
        <f t="shared" si="28"/>
        <v>0</v>
      </c>
      <c r="BV203" s="15">
        <v>0</v>
      </c>
      <c r="BW203" s="2">
        <v>0</v>
      </c>
      <c r="BX203" s="2">
        <v>0</v>
      </c>
      <c r="CG203" s="16"/>
      <c r="CH203" s="18">
        <f t="shared" si="29"/>
        <v>0</v>
      </c>
      <c r="CI203" s="15">
        <v>0</v>
      </c>
      <c r="CJ203" s="2">
        <v>0</v>
      </c>
      <c r="CK203" s="2">
        <v>0</v>
      </c>
      <c r="CT203" s="16"/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K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BG204" s="16"/>
      <c r="BH204" s="18">
        <f t="shared" si="27"/>
        <v>0</v>
      </c>
      <c r="BI204" s="15">
        <v>0</v>
      </c>
      <c r="BJ204" s="2">
        <v>0</v>
      </c>
      <c r="BK204" s="2">
        <v>0</v>
      </c>
      <c r="BT204" s="16"/>
      <c r="BU204" s="18">
        <f t="shared" si="28"/>
        <v>0</v>
      </c>
      <c r="BV204" s="15">
        <v>0</v>
      </c>
      <c r="BW204" s="2">
        <v>0</v>
      </c>
      <c r="BX204" s="2">
        <v>0</v>
      </c>
      <c r="CG204" s="16"/>
      <c r="CH204" s="18">
        <f t="shared" si="29"/>
        <v>0</v>
      </c>
      <c r="CI204" s="15">
        <v>0</v>
      </c>
      <c r="CJ204" s="2">
        <v>0</v>
      </c>
      <c r="CK204" s="2">
        <v>0</v>
      </c>
      <c r="CT204" s="16"/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K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BG205" s="16"/>
      <c r="BH205" s="18">
        <f t="shared" si="27"/>
        <v>0</v>
      </c>
      <c r="BI205" s="15">
        <v>0</v>
      </c>
      <c r="BJ205" s="2">
        <v>0</v>
      </c>
      <c r="BK205" s="2">
        <v>0</v>
      </c>
      <c r="BT205" s="16"/>
      <c r="BU205" s="18">
        <f t="shared" si="28"/>
        <v>0</v>
      </c>
      <c r="BV205" s="15">
        <v>0</v>
      </c>
      <c r="BW205" s="2">
        <v>0</v>
      </c>
      <c r="BX205" s="2">
        <v>0</v>
      </c>
      <c r="CG205" s="16"/>
      <c r="CH205" s="18">
        <f t="shared" si="29"/>
        <v>0</v>
      </c>
      <c r="CI205" s="15">
        <v>0</v>
      </c>
      <c r="CJ205" s="2">
        <v>0</v>
      </c>
      <c r="CK205" s="2">
        <v>0</v>
      </c>
      <c r="CT205" s="16"/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K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BG206" s="16"/>
      <c r="BH206" s="18">
        <f t="shared" si="27"/>
        <v>0</v>
      </c>
      <c r="BI206" s="15">
        <v>0</v>
      </c>
      <c r="BJ206" s="2">
        <v>0</v>
      </c>
      <c r="BK206" s="2">
        <v>0</v>
      </c>
      <c r="BT206" s="16"/>
      <c r="BU206" s="18">
        <f t="shared" si="28"/>
        <v>0</v>
      </c>
      <c r="BV206" s="15">
        <v>0</v>
      </c>
      <c r="BW206" s="2">
        <v>0</v>
      </c>
      <c r="BX206" s="2">
        <v>0</v>
      </c>
      <c r="CG206" s="16"/>
      <c r="CH206" s="18">
        <f t="shared" si="29"/>
        <v>0</v>
      </c>
      <c r="CI206" s="15">
        <v>0</v>
      </c>
      <c r="CJ206" s="2">
        <v>0</v>
      </c>
      <c r="CK206" s="2">
        <v>0</v>
      </c>
      <c r="CT206" s="16"/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K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BG207" s="16"/>
      <c r="BH207" s="18">
        <f t="shared" si="27"/>
        <v>0</v>
      </c>
      <c r="BI207" s="15">
        <v>0</v>
      </c>
      <c r="BJ207" s="2">
        <v>0</v>
      </c>
      <c r="BK207" s="2">
        <v>0</v>
      </c>
      <c r="BT207" s="16"/>
      <c r="BU207" s="18">
        <f t="shared" si="28"/>
        <v>0</v>
      </c>
      <c r="BV207" s="15">
        <v>0</v>
      </c>
      <c r="BW207" s="2">
        <v>0</v>
      </c>
      <c r="BX207" s="2">
        <v>0</v>
      </c>
      <c r="CG207" s="16"/>
      <c r="CH207" s="18">
        <f t="shared" si="29"/>
        <v>0</v>
      </c>
      <c r="CI207" s="15">
        <v>0</v>
      </c>
      <c r="CJ207" s="2">
        <v>0</v>
      </c>
      <c r="CK207" s="2">
        <v>0</v>
      </c>
      <c r="CT207" s="16"/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K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BG208" s="16"/>
      <c r="BH208" s="18">
        <f t="shared" si="27"/>
        <v>0</v>
      </c>
      <c r="BI208" s="15">
        <v>0</v>
      </c>
      <c r="BJ208" s="2">
        <v>0</v>
      </c>
      <c r="BK208" s="2">
        <v>0</v>
      </c>
      <c r="BT208" s="16"/>
      <c r="BU208" s="18">
        <f t="shared" si="28"/>
        <v>0</v>
      </c>
      <c r="BV208" s="15">
        <v>0</v>
      </c>
      <c r="BW208" s="2">
        <v>0</v>
      </c>
      <c r="BX208" s="2">
        <v>0</v>
      </c>
      <c r="CG208" s="16"/>
      <c r="CH208" s="18">
        <f t="shared" si="29"/>
        <v>0</v>
      </c>
      <c r="CI208" s="15">
        <v>0</v>
      </c>
      <c r="CJ208" s="2">
        <v>0</v>
      </c>
      <c r="CK208" s="2">
        <v>0</v>
      </c>
      <c r="CT208" s="16"/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K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BG209" s="16"/>
      <c r="BH209" s="18">
        <f t="shared" si="27"/>
        <v>0</v>
      </c>
      <c r="BI209" s="15">
        <v>0</v>
      </c>
      <c r="BJ209" s="2">
        <v>0</v>
      </c>
      <c r="BK209" s="2">
        <v>0</v>
      </c>
      <c r="BT209" s="16"/>
      <c r="BU209" s="18">
        <f t="shared" si="28"/>
        <v>0</v>
      </c>
      <c r="BV209" s="15">
        <v>0</v>
      </c>
      <c r="BW209" s="2">
        <v>0</v>
      </c>
      <c r="BX209" s="2">
        <v>0</v>
      </c>
      <c r="CG209" s="16"/>
      <c r="CH209" s="18">
        <f t="shared" si="29"/>
        <v>0</v>
      </c>
      <c r="CI209" s="15">
        <v>0</v>
      </c>
      <c r="CJ209" s="2">
        <v>0</v>
      </c>
      <c r="CK209" s="2">
        <v>0</v>
      </c>
      <c r="CT209" s="16"/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K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BG210" s="16"/>
      <c r="BH210" s="18">
        <f t="shared" si="27"/>
        <v>0</v>
      </c>
      <c r="BI210" s="15">
        <v>0</v>
      </c>
      <c r="BJ210" s="2">
        <v>0</v>
      </c>
      <c r="BK210" s="2">
        <v>0</v>
      </c>
      <c r="BT210" s="16"/>
      <c r="BU210" s="18">
        <f t="shared" si="28"/>
        <v>0</v>
      </c>
      <c r="BV210" s="15">
        <v>0</v>
      </c>
      <c r="BW210" s="2">
        <v>0</v>
      </c>
      <c r="BX210" s="2">
        <v>0</v>
      </c>
      <c r="CG210" s="16"/>
      <c r="CH210" s="18">
        <f t="shared" si="29"/>
        <v>0</v>
      </c>
      <c r="CI210" s="15">
        <v>0</v>
      </c>
      <c r="CJ210" s="2">
        <v>0</v>
      </c>
      <c r="CK210" s="2">
        <v>0</v>
      </c>
      <c r="CT210" s="16"/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K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BG211" s="16"/>
      <c r="BH211" s="18">
        <f t="shared" si="27"/>
        <v>0</v>
      </c>
      <c r="BI211" s="15">
        <v>0</v>
      </c>
      <c r="BJ211" s="2">
        <v>0</v>
      </c>
      <c r="BK211" s="2">
        <v>0</v>
      </c>
      <c r="BT211" s="16"/>
      <c r="BU211" s="18">
        <f t="shared" si="28"/>
        <v>0</v>
      </c>
      <c r="BV211" s="15">
        <v>0</v>
      </c>
      <c r="BW211" s="2">
        <v>0</v>
      </c>
      <c r="BX211" s="2">
        <v>0</v>
      </c>
      <c r="CG211" s="16"/>
      <c r="CH211" s="18">
        <f t="shared" si="29"/>
        <v>0</v>
      </c>
      <c r="CI211" s="15">
        <v>0</v>
      </c>
      <c r="CJ211" s="2">
        <v>0</v>
      </c>
      <c r="CK211" s="2">
        <v>0</v>
      </c>
      <c r="CT211" s="16"/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K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BG212" s="16"/>
      <c r="BH212" s="18">
        <f t="shared" si="27"/>
        <v>0</v>
      </c>
      <c r="BI212" s="15">
        <v>0</v>
      </c>
      <c r="BJ212" s="2">
        <v>0</v>
      </c>
      <c r="BK212" s="2">
        <v>0</v>
      </c>
      <c r="BT212" s="16"/>
      <c r="BU212" s="18">
        <f t="shared" si="28"/>
        <v>0</v>
      </c>
      <c r="BV212" s="15">
        <v>0</v>
      </c>
      <c r="BW212" s="2">
        <v>0</v>
      </c>
      <c r="BX212" s="2">
        <v>0</v>
      </c>
      <c r="CG212" s="16"/>
      <c r="CH212" s="18">
        <f t="shared" si="29"/>
        <v>0</v>
      </c>
      <c r="CI212" s="15">
        <v>0</v>
      </c>
      <c r="CJ212" s="2">
        <v>0</v>
      </c>
      <c r="CK212" s="2">
        <v>0</v>
      </c>
      <c r="CT212" s="16"/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K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BG213" s="16"/>
      <c r="BH213" s="18">
        <f t="shared" si="27"/>
        <v>0</v>
      </c>
      <c r="BI213" s="15">
        <v>0</v>
      </c>
      <c r="BJ213" s="2">
        <v>0</v>
      </c>
      <c r="BK213" s="2">
        <v>0</v>
      </c>
      <c r="BT213" s="16"/>
      <c r="BU213" s="18">
        <f t="shared" si="28"/>
        <v>0</v>
      </c>
      <c r="BV213" s="15">
        <v>0</v>
      </c>
      <c r="BW213" s="2">
        <v>0</v>
      </c>
      <c r="BX213" s="2">
        <v>0</v>
      </c>
      <c r="CG213" s="16"/>
      <c r="CH213" s="18">
        <f t="shared" si="29"/>
        <v>0</v>
      </c>
      <c r="CI213" s="15">
        <v>0</v>
      </c>
      <c r="CJ213" s="2">
        <v>0</v>
      </c>
      <c r="CK213" s="2">
        <v>0</v>
      </c>
      <c r="CT213" s="16"/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K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BG214" s="16"/>
      <c r="BH214" s="18">
        <f t="shared" si="27"/>
        <v>0</v>
      </c>
      <c r="BI214" s="15">
        <v>0</v>
      </c>
      <c r="BJ214" s="2">
        <v>0</v>
      </c>
      <c r="BK214" s="2">
        <v>0</v>
      </c>
      <c r="BT214" s="16"/>
      <c r="BU214" s="18">
        <f t="shared" si="28"/>
        <v>0</v>
      </c>
      <c r="BV214" s="15">
        <v>0</v>
      </c>
      <c r="BW214" s="2">
        <v>0</v>
      </c>
      <c r="BX214" s="2">
        <v>0</v>
      </c>
      <c r="CG214" s="16"/>
      <c r="CH214" s="18">
        <f t="shared" si="29"/>
        <v>0</v>
      </c>
      <c r="CI214" s="15">
        <v>0</v>
      </c>
      <c r="CJ214" s="2">
        <v>0</v>
      </c>
      <c r="CK214" s="2">
        <v>0</v>
      </c>
      <c r="CT214" s="16"/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K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BG215" s="16"/>
      <c r="BH215" s="18">
        <f t="shared" si="27"/>
        <v>0</v>
      </c>
      <c r="BI215" s="15">
        <v>0</v>
      </c>
      <c r="BJ215" s="2">
        <v>0</v>
      </c>
      <c r="BK215" s="2">
        <v>0</v>
      </c>
      <c r="BT215" s="16"/>
      <c r="BU215" s="18">
        <f t="shared" si="28"/>
        <v>0</v>
      </c>
      <c r="BV215" s="15">
        <v>0</v>
      </c>
      <c r="BW215" s="2">
        <v>0</v>
      </c>
      <c r="BX215" s="2">
        <v>0</v>
      </c>
      <c r="CG215" s="16"/>
      <c r="CH215" s="18">
        <f t="shared" si="29"/>
        <v>0</v>
      </c>
      <c r="CI215" s="15">
        <v>0</v>
      </c>
      <c r="CJ215" s="2">
        <v>0</v>
      </c>
      <c r="CK215" s="2">
        <v>0</v>
      </c>
      <c r="CT215" s="16"/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K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BG216" s="16"/>
      <c r="BH216" s="18">
        <f t="shared" si="27"/>
        <v>0</v>
      </c>
      <c r="BI216" s="15">
        <v>0</v>
      </c>
      <c r="BJ216" s="2">
        <v>0</v>
      </c>
      <c r="BK216" s="2">
        <v>0</v>
      </c>
      <c r="BT216" s="16"/>
      <c r="BU216" s="18">
        <f t="shared" si="28"/>
        <v>0</v>
      </c>
      <c r="BV216" s="15">
        <v>0</v>
      </c>
      <c r="BW216" s="2">
        <v>0</v>
      </c>
      <c r="BX216" s="2">
        <v>0</v>
      </c>
      <c r="CG216" s="16"/>
      <c r="CH216" s="18">
        <f t="shared" si="29"/>
        <v>0</v>
      </c>
      <c r="CI216" s="15">
        <v>0</v>
      </c>
      <c r="CJ216" s="2">
        <v>0</v>
      </c>
      <c r="CK216" s="2">
        <v>0</v>
      </c>
      <c r="CT216" s="16"/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K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BG217" s="16"/>
      <c r="BH217" s="18">
        <f t="shared" si="27"/>
        <v>0</v>
      </c>
      <c r="BI217" s="15">
        <v>0</v>
      </c>
      <c r="BJ217" s="2">
        <v>0</v>
      </c>
      <c r="BK217" s="2">
        <v>0</v>
      </c>
      <c r="BT217" s="16"/>
      <c r="BU217" s="18">
        <f t="shared" si="28"/>
        <v>0</v>
      </c>
      <c r="BV217" s="15">
        <v>0</v>
      </c>
      <c r="BW217" s="2">
        <v>0</v>
      </c>
      <c r="BX217" s="2">
        <v>0</v>
      </c>
      <c r="CG217" s="16"/>
      <c r="CH217" s="18">
        <f t="shared" si="29"/>
        <v>0</v>
      </c>
      <c r="CI217" s="15">
        <v>0</v>
      </c>
      <c r="CJ217" s="2">
        <v>0</v>
      </c>
      <c r="CK217" s="2">
        <v>0</v>
      </c>
      <c r="CT217" s="16"/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K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BG218" s="16"/>
      <c r="BH218" s="18">
        <f t="shared" si="27"/>
        <v>0</v>
      </c>
      <c r="BI218" s="15">
        <v>0</v>
      </c>
      <c r="BJ218" s="2">
        <v>0</v>
      </c>
      <c r="BK218" s="2">
        <v>0</v>
      </c>
      <c r="BT218" s="16"/>
      <c r="BU218" s="18">
        <f t="shared" si="28"/>
        <v>0</v>
      </c>
      <c r="BV218" s="15">
        <v>0</v>
      </c>
      <c r="BW218" s="2">
        <v>0</v>
      </c>
      <c r="BX218" s="2">
        <v>0</v>
      </c>
      <c r="CG218" s="16"/>
      <c r="CH218" s="18">
        <f t="shared" si="29"/>
        <v>0</v>
      </c>
      <c r="CI218" s="15">
        <v>0</v>
      </c>
      <c r="CJ218" s="2">
        <v>0</v>
      </c>
      <c r="CK218" s="2">
        <v>0</v>
      </c>
      <c r="CT218" s="16"/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K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BG219" s="16"/>
      <c r="BH219" s="18">
        <f t="shared" si="27"/>
        <v>0</v>
      </c>
      <c r="BI219" s="15">
        <v>0</v>
      </c>
      <c r="BJ219" s="2">
        <v>0</v>
      </c>
      <c r="BK219" s="2">
        <v>0</v>
      </c>
      <c r="BT219" s="16"/>
      <c r="BU219" s="18">
        <f t="shared" si="28"/>
        <v>0</v>
      </c>
      <c r="BV219" s="15">
        <v>0</v>
      </c>
      <c r="BW219" s="2">
        <v>0</v>
      </c>
      <c r="BX219" s="2">
        <v>0</v>
      </c>
      <c r="CG219" s="16"/>
      <c r="CH219" s="18">
        <f t="shared" si="29"/>
        <v>0</v>
      </c>
      <c r="CI219" s="15">
        <v>0</v>
      </c>
      <c r="CJ219" s="2">
        <v>0</v>
      </c>
      <c r="CK219" s="2">
        <v>0</v>
      </c>
      <c r="CT219" s="16"/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K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BG220" s="16"/>
      <c r="BH220" s="18">
        <f t="shared" si="27"/>
        <v>0</v>
      </c>
      <c r="BI220" s="15">
        <v>0</v>
      </c>
      <c r="BJ220" s="2">
        <v>0</v>
      </c>
      <c r="BK220" s="2">
        <v>0</v>
      </c>
      <c r="BT220" s="16"/>
      <c r="BU220" s="18">
        <f t="shared" si="28"/>
        <v>0</v>
      </c>
      <c r="BV220" s="15">
        <v>0</v>
      </c>
      <c r="BW220" s="2">
        <v>0</v>
      </c>
      <c r="BX220" s="2">
        <v>0</v>
      </c>
      <c r="CG220" s="16"/>
      <c r="CH220" s="18">
        <f t="shared" si="29"/>
        <v>0</v>
      </c>
      <c r="CI220" s="15">
        <v>0</v>
      </c>
      <c r="CJ220" s="2">
        <v>0</v>
      </c>
      <c r="CK220" s="2">
        <v>0</v>
      </c>
      <c r="CT220" s="16"/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K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BG221" s="16"/>
      <c r="BH221" s="18">
        <f t="shared" si="27"/>
        <v>0</v>
      </c>
      <c r="BI221" s="15">
        <v>0</v>
      </c>
      <c r="BJ221" s="2">
        <v>0</v>
      </c>
      <c r="BK221" s="2">
        <v>0</v>
      </c>
      <c r="BT221" s="16"/>
      <c r="BU221" s="18">
        <f t="shared" si="28"/>
        <v>0</v>
      </c>
      <c r="BV221" s="15">
        <v>0</v>
      </c>
      <c r="BW221" s="2">
        <v>0</v>
      </c>
      <c r="BX221" s="2">
        <v>0</v>
      </c>
      <c r="CG221" s="16"/>
      <c r="CH221" s="18">
        <f t="shared" si="29"/>
        <v>0</v>
      </c>
      <c r="CI221" s="15">
        <v>0</v>
      </c>
      <c r="CJ221" s="2">
        <v>0</v>
      </c>
      <c r="CK221" s="2">
        <v>0</v>
      </c>
      <c r="CT221" s="16"/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K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BG222" s="16"/>
      <c r="BH222" s="18">
        <f t="shared" si="27"/>
        <v>0</v>
      </c>
      <c r="BI222" s="15">
        <v>0</v>
      </c>
      <c r="BJ222" s="2">
        <v>0</v>
      </c>
      <c r="BK222" s="2">
        <v>0</v>
      </c>
      <c r="BT222" s="16"/>
      <c r="BU222" s="18">
        <f t="shared" si="28"/>
        <v>0</v>
      </c>
      <c r="BV222" s="15">
        <v>0</v>
      </c>
      <c r="BW222" s="2">
        <v>0</v>
      </c>
      <c r="BX222" s="2">
        <v>0</v>
      </c>
      <c r="CG222" s="16"/>
      <c r="CH222" s="18">
        <f t="shared" si="29"/>
        <v>0</v>
      </c>
      <c r="CI222" s="15">
        <v>0</v>
      </c>
      <c r="CJ222" s="2">
        <v>0</v>
      </c>
      <c r="CK222" s="2">
        <v>0</v>
      </c>
      <c r="CT222" s="16"/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K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BG223" s="16"/>
      <c r="BH223" s="18">
        <f t="shared" si="27"/>
        <v>0</v>
      </c>
      <c r="BI223" s="15">
        <v>0</v>
      </c>
      <c r="BJ223" s="2">
        <v>0</v>
      </c>
      <c r="BK223" s="2">
        <v>0</v>
      </c>
      <c r="BT223" s="16"/>
      <c r="BU223" s="18">
        <f t="shared" si="28"/>
        <v>0</v>
      </c>
      <c r="BV223" s="15">
        <v>0</v>
      </c>
      <c r="BW223" s="2">
        <v>0</v>
      </c>
      <c r="BX223" s="2">
        <v>0</v>
      </c>
      <c r="CG223" s="16"/>
      <c r="CH223" s="18">
        <f t="shared" si="29"/>
        <v>0</v>
      </c>
      <c r="CI223" s="15">
        <v>0</v>
      </c>
      <c r="CJ223" s="2">
        <v>0</v>
      </c>
      <c r="CK223" s="2">
        <v>0</v>
      </c>
      <c r="CT223" s="16"/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K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BG224" s="16"/>
      <c r="BH224" s="18">
        <f t="shared" si="27"/>
        <v>0</v>
      </c>
      <c r="BI224" s="15">
        <v>0</v>
      </c>
      <c r="BJ224" s="2">
        <v>0</v>
      </c>
      <c r="BK224" s="2">
        <v>0</v>
      </c>
      <c r="BT224" s="16"/>
      <c r="BU224" s="18">
        <f t="shared" si="28"/>
        <v>0</v>
      </c>
      <c r="BV224" s="15">
        <v>0</v>
      </c>
      <c r="BW224" s="2">
        <v>0</v>
      </c>
      <c r="BX224" s="2">
        <v>0</v>
      </c>
      <c r="CG224" s="16"/>
      <c r="CH224" s="18">
        <f t="shared" si="29"/>
        <v>0</v>
      </c>
      <c r="CI224" s="15">
        <v>0</v>
      </c>
      <c r="CJ224" s="2">
        <v>0</v>
      </c>
      <c r="CK224" s="2">
        <v>0</v>
      </c>
      <c r="CT224" s="16"/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K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BG225" s="16"/>
      <c r="BH225" s="18">
        <f t="shared" si="27"/>
        <v>0</v>
      </c>
      <c r="BI225" s="15">
        <v>0</v>
      </c>
      <c r="BJ225" s="2">
        <v>0</v>
      </c>
      <c r="BK225" s="2">
        <v>0</v>
      </c>
      <c r="BT225" s="16"/>
      <c r="BU225" s="18">
        <f t="shared" si="28"/>
        <v>0</v>
      </c>
      <c r="BV225" s="15">
        <v>0</v>
      </c>
      <c r="BW225" s="2">
        <v>0</v>
      </c>
      <c r="BX225" s="2">
        <v>0</v>
      </c>
      <c r="CG225" s="16"/>
      <c r="CH225" s="18">
        <f t="shared" si="29"/>
        <v>0</v>
      </c>
      <c r="CI225" s="15">
        <v>0</v>
      </c>
      <c r="CJ225" s="2">
        <v>0</v>
      </c>
      <c r="CK225" s="2">
        <v>0</v>
      </c>
      <c r="CT225" s="16"/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K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BG226" s="16"/>
      <c r="BH226" s="18">
        <f t="shared" si="27"/>
        <v>0</v>
      </c>
      <c r="BI226" s="15">
        <v>0</v>
      </c>
      <c r="BJ226" s="2">
        <v>0</v>
      </c>
      <c r="BK226" s="2">
        <v>0</v>
      </c>
      <c r="BT226" s="16"/>
      <c r="BU226" s="18">
        <f t="shared" si="28"/>
        <v>0</v>
      </c>
      <c r="BV226" s="15">
        <v>0</v>
      </c>
      <c r="BW226" s="2">
        <v>0</v>
      </c>
      <c r="BX226" s="2">
        <v>0</v>
      </c>
      <c r="CG226" s="16"/>
      <c r="CH226" s="18">
        <f t="shared" si="29"/>
        <v>0</v>
      </c>
      <c r="CI226" s="15">
        <v>0</v>
      </c>
      <c r="CJ226" s="2">
        <v>0</v>
      </c>
      <c r="CK226" s="2">
        <v>0</v>
      </c>
      <c r="CT226" s="16"/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K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BG227" s="16"/>
      <c r="BH227" s="18">
        <f t="shared" si="27"/>
        <v>0</v>
      </c>
      <c r="BI227" s="15">
        <v>0</v>
      </c>
      <c r="BJ227" s="2">
        <v>0</v>
      </c>
      <c r="BK227" s="2">
        <v>0</v>
      </c>
      <c r="BT227" s="16"/>
      <c r="BU227" s="18">
        <f t="shared" si="28"/>
        <v>0</v>
      </c>
      <c r="BV227" s="15">
        <v>0</v>
      </c>
      <c r="BW227" s="2">
        <v>0</v>
      </c>
      <c r="BX227" s="2">
        <v>0</v>
      </c>
      <c r="CG227" s="16"/>
      <c r="CH227" s="18">
        <f t="shared" si="29"/>
        <v>0</v>
      </c>
      <c r="CI227" s="15">
        <v>0</v>
      </c>
      <c r="CJ227" s="2">
        <v>0</v>
      </c>
      <c r="CK227" s="2">
        <v>0</v>
      </c>
      <c r="CT227" s="16"/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K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BG228" s="16"/>
      <c r="BH228" s="18">
        <f t="shared" si="27"/>
        <v>0</v>
      </c>
      <c r="BI228" s="15">
        <v>0</v>
      </c>
      <c r="BJ228" s="2">
        <v>0</v>
      </c>
      <c r="BK228" s="2">
        <v>0</v>
      </c>
      <c r="BT228" s="16"/>
      <c r="BU228" s="18">
        <f t="shared" si="28"/>
        <v>0</v>
      </c>
      <c r="BV228" s="15">
        <v>0</v>
      </c>
      <c r="BW228" s="2">
        <v>0</v>
      </c>
      <c r="BX228" s="2">
        <v>0</v>
      </c>
      <c r="CG228" s="16"/>
      <c r="CH228" s="18">
        <f t="shared" si="29"/>
        <v>0</v>
      </c>
      <c r="CI228" s="15">
        <v>0</v>
      </c>
      <c r="CJ228" s="2">
        <v>0</v>
      </c>
      <c r="CK228" s="2">
        <v>0</v>
      </c>
      <c r="CT228" s="16"/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K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BG229" s="16"/>
      <c r="BH229" s="18">
        <f t="shared" si="27"/>
        <v>0</v>
      </c>
      <c r="BI229" s="15">
        <v>0</v>
      </c>
      <c r="BJ229" s="2">
        <v>0</v>
      </c>
      <c r="BK229" s="2">
        <v>0</v>
      </c>
      <c r="BT229" s="16"/>
      <c r="BU229" s="18">
        <f t="shared" si="28"/>
        <v>0</v>
      </c>
      <c r="BV229" s="15">
        <v>0</v>
      </c>
      <c r="BW229" s="2">
        <v>0</v>
      </c>
      <c r="BX229" s="2">
        <v>0</v>
      </c>
      <c r="CG229" s="16"/>
      <c r="CH229" s="18">
        <f t="shared" si="29"/>
        <v>0</v>
      </c>
      <c r="CI229" s="15">
        <v>0</v>
      </c>
      <c r="CJ229" s="2">
        <v>0</v>
      </c>
      <c r="CK229" s="2">
        <v>0</v>
      </c>
      <c r="CT229" s="16"/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K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BG230" s="16"/>
      <c r="BH230" s="18">
        <f t="shared" si="27"/>
        <v>0</v>
      </c>
      <c r="BI230" s="15">
        <v>0</v>
      </c>
      <c r="BJ230" s="2">
        <v>0</v>
      </c>
      <c r="BK230" s="2">
        <v>0</v>
      </c>
      <c r="BT230" s="16"/>
      <c r="BU230" s="18">
        <f t="shared" si="28"/>
        <v>0</v>
      </c>
      <c r="BV230" s="15">
        <v>0</v>
      </c>
      <c r="BW230" s="2">
        <v>0</v>
      </c>
      <c r="BX230" s="2">
        <v>0</v>
      </c>
      <c r="CG230" s="16"/>
      <c r="CH230" s="18">
        <f t="shared" si="29"/>
        <v>0</v>
      </c>
      <c r="CI230" s="15">
        <v>0</v>
      </c>
      <c r="CJ230" s="2">
        <v>0</v>
      </c>
      <c r="CK230" s="2">
        <v>0</v>
      </c>
      <c r="CT230" s="16"/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K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BG231" s="16"/>
      <c r="BH231" s="18">
        <f t="shared" si="27"/>
        <v>0</v>
      </c>
      <c r="BI231" s="15">
        <v>0</v>
      </c>
      <c r="BJ231" s="2">
        <v>0</v>
      </c>
      <c r="BK231" s="2">
        <v>0</v>
      </c>
      <c r="BT231" s="16"/>
      <c r="BU231" s="18">
        <f t="shared" si="28"/>
        <v>0</v>
      </c>
      <c r="BV231" s="15">
        <v>0</v>
      </c>
      <c r="BW231" s="2">
        <v>0</v>
      </c>
      <c r="BX231" s="2">
        <v>0</v>
      </c>
      <c r="CG231" s="16"/>
      <c r="CH231" s="18">
        <f t="shared" si="29"/>
        <v>0</v>
      </c>
      <c r="CI231" s="15">
        <v>0</v>
      </c>
      <c r="CJ231" s="2">
        <v>0</v>
      </c>
      <c r="CK231" s="2">
        <v>0</v>
      </c>
      <c r="CT231" s="16"/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K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BG232" s="16"/>
      <c r="BH232" s="18">
        <f t="shared" si="27"/>
        <v>0</v>
      </c>
      <c r="BI232" s="15">
        <v>0</v>
      </c>
      <c r="BJ232" s="2">
        <v>0</v>
      </c>
      <c r="BK232" s="2">
        <v>0</v>
      </c>
      <c r="BT232" s="16"/>
      <c r="BU232" s="18">
        <f t="shared" si="28"/>
        <v>0</v>
      </c>
      <c r="BV232" s="15">
        <v>0</v>
      </c>
      <c r="BW232" s="2">
        <v>0</v>
      </c>
      <c r="BX232" s="2">
        <v>0</v>
      </c>
      <c r="CG232" s="16"/>
      <c r="CH232" s="18">
        <f t="shared" si="29"/>
        <v>0</v>
      </c>
      <c r="CI232" s="15">
        <v>0</v>
      </c>
      <c r="CJ232" s="2">
        <v>0</v>
      </c>
      <c r="CK232" s="2">
        <v>0</v>
      </c>
      <c r="CT232" s="16"/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K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BG233" s="16"/>
      <c r="BH233" s="18">
        <f t="shared" si="27"/>
        <v>0</v>
      </c>
      <c r="BI233" s="15">
        <v>0</v>
      </c>
      <c r="BJ233" s="2">
        <v>0</v>
      </c>
      <c r="BK233" s="2">
        <v>0</v>
      </c>
      <c r="BT233" s="16"/>
      <c r="BU233" s="18">
        <f t="shared" si="28"/>
        <v>0</v>
      </c>
      <c r="BV233" s="15">
        <v>0</v>
      </c>
      <c r="BW233" s="2">
        <v>0</v>
      </c>
      <c r="BX233" s="2">
        <v>0</v>
      </c>
      <c r="CG233" s="16"/>
      <c r="CH233" s="18">
        <f t="shared" si="29"/>
        <v>0</v>
      </c>
      <c r="CI233" s="15">
        <v>0</v>
      </c>
      <c r="CJ233" s="2">
        <v>0</v>
      </c>
      <c r="CK233" s="2">
        <v>0</v>
      </c>
      <c r="CT233" s="16"/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K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BG234" s="16"/>
      <c r="BH234" s="18">
        <f t="shared" si="27"/>
        <v>0</v>
      </c>
      <c r="BI234" s="15">
        <v>0</v>
      </c>
      <c r="BJ234" s="2">
        <v>0</v>
      </c>
      <c r="BK234" s="2">
        <v>0</v>
      </c>
      <c r="BT234" s="16"/>
      <c r="BU234" s="18">
        <f t="shared" si="28"/>
        <v>0</v>
      </c>
      <c r="BV234" s="15">
        <v>0</v>
      </c>
      <c r="BW234" s="2">
        <v>0</v>
      </c>
      <c r="BX234" s="2">
        <v>0</v>
      </c>
      <c r="CG234" s="16"/>
      <c r="CH234" s="18">
        <f t="shared" si="29"/>
        <v>0</v>
      </c>
      <c r="CI234" s="15">
        <v>0</v>
      </c>
      <c r="CJ234" s="2">
        <v>0</v>
      </c>
      <c r="CK234" s="2">
        <v>0</v>
      </c>
      <c r="CT234" s="16"/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K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BG235" s="16"/>
      <c r="BH235" s="18">
        <f t="shared" si="27"/>
        <v>0</v>
      </c>
      <c r="BI235" s="15">
        <v>0</v>
      </c>
      <c r="BJ235" s="2">
        <v>0</v>
      </c>
      <c r="BK235" s="2">
        <v>0</v>
      </c>
      <c r="BT235" s="16"/>
      <c r="BU235" s="18">
        <f t="shared" si="28"/>
        <v>0</v>
      </c>
      <c r="BV235" s="15">
        <v>0</v>
      </c>
      <c r="BW235" s="2">
        <v>0</v>
      </c>
      <c r="BX235" s="2">
        <v>0</v>
      </c>
      <c r="CG235" s="16"/>
      <c r="CH235" s="18">
        <f t="shared" si="29"/>
        <v>0</v>
      </c>
      <c r="CI235" s="15">
        <v>0</v>
      </c>
      <c r="CJ235" s="2">
        <v>0</v>
      </c>
      <c r="CK235" s="2">
        <v>0</v>
      </c>
      <c r="CT235" s="16"/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K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BG236" s="16"/>
      <c r="BH236" s="18">
        <f t="shared" si="27"/>
        <v>0</v>
      </c>
      <c r="BI236" s="15">
        <v>0</v>
      </c>
      <c r="BJ236" s="2">
        <v>0</v>
      </c>
      <c r="BK236" s="2">
        <v>0</v>
      </c>
      <c r="BT236" s="16"/>
      <c r="BU236" s="18">
        <f t="shared" si="28"/>
        <v>0</v>
      </c>
      <c r="BV236" s="15">
        <v>0</v>
      </c>
      <c r="BW236" s="2">
        <v>0</v>
      </c>
      <c r="BX236" s="2">
        <v>0</v>
      </c>
      <c r="CG236" s="16"/>
      <c r="CH236" s="18">
        <f t="shared" si="29"/>
        <v>0</v>
      </c>
      <c r="CI236" s="15">
        <v>0</v>
      </c>
      <c r="CJ236" s="2">
        <v>0</v>
      </c>
      <c r="CK236" s="2">
        <v>0</v>
      </c>
      <c r="CT236" s="16"/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K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BG237" s="16"/>
      <c r="BH237" s="18">
        <f t="shared" si="27"/>
        <v>0</v>
      </c>
      <c r="BI237" s="15">
        <v>0</v>
      </c>
      <c r="BJ237" s="2">
        <v>0</v>
      </c>
      <c r="BK237" s="2">
        <v>0</v>
      </c>
      <c r="BT237" s="16"/>
      <c r="BU237" s="18">
        <f t="shared" si="28"/>
        <v>0</v>
      </c>
      <c r="BV237" s="15">
        <v>0</v>
      </c>
      <c r="BW237" s="2">
        <v>0</v>
      </c>
      <c r="BX237" s="2">
        <v>0</v>
      </c>
      <c r="CG237" s="16"/>
      <c r="CH237" s="18">
        <f t="shared" si="29"/>
        <v>0</v>
      </c>
      <c r="CI237" s="15">
        <v>0</v>
      </c>
      <c r="CJ237" s="2">
        <v>0</v>
      </c>
      <c r="CK237" s="2">
        <v>0</v>
      </c>
      <c r="CT237" s="16"/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K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BG238" s="16"/>
      <c r="BH238" s="18">
        <f t="shared" si="27"/>
        <v>0</v>
      </c>
      <c r="BI238" s="15">
        <v>0</v>
      </c>
      <c r="BJ238" s="2">
        <v>0</v>
      </c>
      <c r="BK238" s="2">
        <v>0</v>
      </c>
      <c r="BT238" s="16"/>
      <c r="BU238" s="18">
        <f t="shared" si="28"/>
        <v>0</v>
      </c>
      <c r="BV238" s="15">
        <v>0</v>
      </c>
      <c r="BW238" s="2">
        <v>0</v>
      </c>
      <c r="BX238" s="2">
        <v>0</v>
      </c>
      <c r="CG238" s="16"/>
      <c r="CH238" s="18">
        <f t="shared" si="29"/>
        <v>0</v>
      </c>
      <c r="CI238" s="15">
        <v>0</v>
      </c>
      <c r="CJ238" s="2">
        <v>0</v>
      </c>
      <c r="CK238" s="2">
        <v>0</v>
      </c>
      <c r="CT238" s="16"/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K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BG239" s="16"/>
      <c r="BH239" s="18">
        <f t="shared" si="27"/>
        <v>0</v>
      </c>
      <c r="BI239" s="15">
        <v>0</v>
      </c>
      <c r="BJ239" s="2">
        <v>0</v>
      </c>
      <c r="BK239" s="2">
        <v>0</v>
      </c>
      <c r="BT239" s="16"/>
      <c r="BU239" s="18">
        <f t="shared" si="28"/>
        <v>0</v>
      </c>
      <c r="BV239" s="15">
        <v>0</v>
      </c>
      <c r="BW239" s="2">
        <v>0</v>
      </c>
      <c r="BX239" s="2">
        <v>0</v>
      </c>
      <c r="CG239" s="16"/>
      <c r="CH239" s="18">
        <f t="shared" si="29"/>
        <v>0</v>
      </c>
      <c r="CI239" s="15">
        <v>0</v>
      </c>
      <c r="CJ239" s="2">
        <v>0</v>
      </c>
      <c r="CK239" s="2">
        <v>0</v>
      </c>
      <c r="CT239" s="16"/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K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BG240" s="16"/>
      <c r="BH240" s="18">
        <f t="shared" si="27"/>
        <v>0</v>
      </c>
      <c r="BI240" s="15">
        <v>0</v>
      </c>
      <c r="BJ240" s="2">
        <v>0</v>
      </c>
      <c r="BK240" s="2">
        <v>0</v>
      </c>
      <c r="BT240" s="16"/>
      <c r="BU240" s="18">
        <f t="shared" si="28"/>
        <v>0</v>
      </c>
      <c r="BV240" s="15">
        <v>0</v>
      </c>
      <c r="BW240" s="2">
        <v>0</v>
      </c>
      <c r="BX240" s="2">
        <v>0</v>
      </c>
      <c r="CG240" s="16"/>
      <c r="CH240" s="18">
        <f t="shared" si="29"/>
        <v>0</v>
      </c>
      <c r="CI240" s="15">
        <v>0</v>
      </c>
      <c r="CJ240" s="2">
        <v>0</v>
      </c>
      <c r="CK240" s="2">
        <v>0</v>
      </c>
      <c r="CT240" s="16"/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K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BG241" s="16"/>
      <c r="BH241" s="18">
        <f t="shared" si="27"/>
        <v>0</v>
      </c>
      <c r="BI241" s="15">
        <v>0</v>
      </c>
      <c r="BJ241" s="2">
        <v>0</v>
      </c>
      <c r="BK241" s="2">
        <v>0</v>
      </c>
      <c r="BT241" s="16"/>
      <c r="BU241" s="18">
        <f t="shared" si="28"/>
        <v>0</v>
      </c>
      <c r="BV241" s="15">
        <v>0</v>
      </c>
      <c r="BW241" s="2">
        <v>0</v>
      </c>
      <c r="BX241" s="2">
        <v>0</v>
      </c>
      <c r="CG241" s="16"/>
      <c r="CH241" s="18">
        <f t="shared" si="29"/>
        <v>0</v>
      </c>
      <c r="CI241" s="15">
        <v>0</v>
      </c>
      <c r="CJ241" s="2">
        <v>0</v>
      </c>
      <c r="CK241" s="2">
        <v>0</v>
      </c>
      <c r="CT241" s="16"/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K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BG242" s="16"/>
      <c r="BH242" s="18">
        <f t="shared" si="27"/>
        <v>0</v>
      </c>
      <c r="BI242" s="15">
        <v>0</v>
      </c>
      <c r="BJ242" s="2">
        <v>0</v>
      </c>
      <c r="BK242" s="2">
        <v>0</v>
      </c>
      <c r="BT242" s="16"/>
      <c r="BU242" s="18">
        <f t="shared" si="28"/>
        <v>0</v>
      </c>
      <c r="BV242" s="15">
        <v>0</v>
      </c>
      <c r="BW242" s="2">
        <v>0</v>
      </c>
      <c r="BX242" s="2">
        <v>0</v>
      </c>
      <c r="CG242" s="16"/>
      <c r="CH242" s="18">
        <f t="shared" si="29"/>
        <v>0</v>
      </c>
      <c r="CI242" s="15">
        <v>0</v>
      </c>
      <c r="CJ242" s="2">
        <v>0</v>
      </c>
      <c r="CK242" s="2">
        <v>0</v>
      </c>
      <c r="CT242" s="16"/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K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BG243" s="16"/>
      <c r="BH243" s="18">
        <f t="shared" si="27"/>
        <v>0</v>
      </c>
      <c r="BI243" s="15">
        <v>0</v>
      </c>
      <c r="BJ243" s="2">
        <v>0</v>
      </c>
      <c r="BK243" s="2">
        <v>0</v>
      </c>
      <c r="BT243" s="16"/>
      <c r="BU243" s="18">
        <f t="shared" si="28"/>
        <v>0</v>
      </c>
      <c r="BV243" s="15">
        <v>0</v>
      </c>
      <c r="BW243" s="2">
        <v>0</v>
      </c>
      <c r="BX243" s="2">
        <v>0</v>
      </c>
      <c r="CG243" s="16"/>
      <c r="CH243" s="18">
        <f t="shared" si="29"/>
        <v>0</v>
      </c>
      <c r="CI243" s="15">
        <v>0</v>
      </c>
      <c r="CJ243" s="2">
        <v>0</v>
      </c>
      <c r="CK243" s="2">
        <v>0</v>
      </c>
      <c r="CT243" s="16"/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K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BG244" s="16"/>
      <c r="BH244" s="18">
        <f t="shared" si="27"/>
        <v>0</v>
      </c>
      <c r="BI244" s="15">
        <v>0</v>
      </c>
      <c r="BJ244" s="2">
        <v>0</v>
      </c>
      <c r="BK244" s="2">
        <v>0</v>
      </c>
      <c r="BT244" s="16"/>
      <c r="BU244" s="18">
        <f t="shared" si="28"/>
        <v>0</v>
      </c>
      <c r="BV244" s="15">
        <v>0</v>
      </c>
      <c r="BW244" s="2">
        <v>0</v>
      </c>
      <c r="BX244" s="2">
        <v>0</v>
      </c>
      <c r="CG244" s="16"/>
      <c r="CH244" s="18">
        <f t="shared" si="29"/>
        <v>0</v>
      </c>
      <c r="CI244" s="15">
        <v>0</v>
      </c>
      <c r="CJ244" s="2">
        <v>0</v>
      </c>
      <c r="CK244" s="2">
        <v>0</v>
      </c>
      <c r="CT244" s="16"/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K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BG245" s="16"/>
      <c r="BH245" s="18">
        <f t="shared" si="27"/>
        <v>0</v>
      </c>
      <c r="BI245" s="15">
        <v>0</v>
      </c>
      <c r="BJ245" s="2">
        <v>0</v>
      </c>
      <c r="BK245" s="2">
        <v>0</v>
      </c>
      <c r="BT245" s="16"/>
      <c r="BU245" s="18">
        <f t="shared" si="28"/>
        <v>0</v>
      </c>
      <c r="BV245" s="15">
        <v>0</v>
      </c>
      <c r="BW245" s="2">
        <v>0</v>
      </c>
      <c r="BX245" s="2">
        <v>0</v>
      </c>
      <c r="CG245" s="16"/>
      <c r="CH245" s="18">
        <f t="shared" si="29"/>
        <v>0</v>
      </c>
      <c r="CI245" s="15">
        <v>0</v>
      </c>
      <c r="CJ245" s="2">
        <v>0</v>
      </c>
      <c r="CK245" s="2">
        <v>0</v>
      </c>
      <c r="CT245" s="16"/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K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BG246" s="16"/>
      <c r="BH246" s="18">
        <f t="shared" si="27"/>
        <v>0</v>
      </c>
      <c r="BI246" s="15">
        <v>0</v>
      </c>
      <c r="BJ246" s="2">
        <v>0</v>
      </c>
      <c r="BK246" s="2">
        <v>0</v>
      </c>
      <c r="BT246" s="16"/>
      <c r="BU246" s="18">
        <f t="shared" si="28"/>
        <v>0</v>
      </c>
      <c r="BV246" s="15">
        <v>0</v>
      </c>
      <c r="BW246" s="2">
        <v>0</v>
      </c>
      <c r="BX246" s="2">
        <v>0</v>
      </c>
      <c r="CG246" s="16"/>
      <c r="CH246" s="18">
        <f t="shared" si="29"/>
        <v>0</v>
      </c>
      <c r="CI246" s="15">
        <v>0</v>
      </c>
      <c r="CJ246" s="2">
        <v>0</v>
      </c>
      <c r="CK246" s="2">
        <v>0</v>
      </c>
      <c r="CT246" s="16"/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K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BG247" s="16"/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T247" s="16"/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CG247" s="16"/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T247" s="16"/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K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BG248" s="16"/>
      <c r="BH248" s="18">
        <f t="shared" si="27"/>
        <v>0</v>
      </c>
      <c r="BI248" s="15">
        <v>0</v>
      </c>
      <c r="BJ248" s="2">
        <v>0</v>
      </c>
      <c r="BK248" s="2">
        <v>0</v>
      </c>
      <c r="BT248" s="16"/>
      <c r="BU248" s="18">
        <f t="shared" si="28"/>
        <v>0</v>
      </c>
      <c r="BV248" s="15">
        <v>0</v>
      </c>
      <c r="BW248" s="2">
        <v>0</v>
      </c>
      <c r="BX248" s="2">
        <v>0</v>
      </c>
      <c r="CG248" s="16"/>
      <c r="CH248" s="18">
        <f t="shared" si="29"/>
        <v>0</v>
      </c>
      <c r="CI248" s="15">
        <v>0</v>
      </c>
      <c r="CJ248" s="2">
        <v>0</v>
      </c>
      <c r="CK248" s="2">
        <v>0</v>
      </c>
      <c r="CT248" s="16"/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>
        <v>0</v>
      </c>
      <c r="L249" s="2"/>
      <c r="M249" s="2"/>
      <c r="N249" s="2"/>
      <c r="O249" s="2"/>
      <c r="P249" s="2"/>
      <c r="Q249" s="2"/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/>
      <c r="Z249" s="2"/>
      <c r="AA249" s="2"/>
      <c r="AB249" s="2"/>
      <c r="AC249" s="2"/>
      <c r="AD249" s="2"/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/>
      <c r="AM249" s="2"/>
      <c r="AN249" s="2"/>
      <c r="AO249" s="2"/>
      <c r="AP249" s="2"/>
      <c r="AQ249" s="2"/>
      <c r="AR249" s="2"/>
      <c r="AS249" s="2"/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/>
      <c r="AZ249" s="2"/>
      <c r="BA249" s="2"/>
      <c r="BB249" s="2"/>
      <c r="BC249" s="2"/>
      <c r="BD249" s="2"/>
      <c r="BE249" s="2"/>
      <c r="BF249" s="2"/>
      <c r="BG249" s="16"/>
      <c r="BH249" s="18">
        <f t="shared" si="27"/>
        <v>0</v>
      </c>
      <c r="BI249" s="15">
        <v>0</v>
      </c>
      <c r="BJ249" s="2">
        <v>0</v>
      </c>
      <c r="BK249" s="2">
        <v>0</v>
      </c>
      <c r="BL249" s="2"/>
      <c r="BM249" s="2"/>
      <c r="BN249" s="2"/>
      <c r="BO249" s="2"/>
      <c r="BP249" s="2"/>
      <c r="BQ249" s="2"/>
      <c r="BR249" s="2"/>
      <c r="BS249" s="2"/>
      <c r="BT249" s="16"/>
      <c r="BU249" s="18">
        <f t="shared" si="28"/>
        <v>0</v>
      </c>
      <c r="BV249" s="15">
        <v>0</v>
      </c>
      <c r="BW249" s="2">
        <v>0</v>
      </c>
      <c r="BX249" s="2">
        <v>0</v>
      </c>
      <c r="BY249" s="2"/>
      <c r="BZ249" s="2"/>
      <c r="CA249" s="2"/>
      <c r="CB249" s="2"/>
      <c r="CC249" s="2"/>
      <c r="CD249" s="2"/>
      <c r="CE249" s="2"/>
      <c r="CF249" s="2"/>
      <c r="CG249" s="16"/>
      <c r="CH249" s="18">
        <f t="shared" si="29"/>
        <v>0</v>
      </c>
      <c r="CI249" s="15">
        <v>0</v>
      </c>
      <c r="CJ249" s="2">
        <v>0</v>
      </c>
      <c r="CK249" s="2">
        <v>0</v>
      </c>
      <c r="CL249" s="2"/>
      <c r="CM249" s="2"/>
      <c r="CN249" s="2"/>
      <c r="CO249" s="2"/>
      <c r="CP249" s="2"/>
      <c r="CQ249" s="2"/>
      <c r="CR249" s="2"/>
      <c r="CS249" s="2"/>
      <c r="CT249" s="16"/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K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BG250" s="16"/>
      <c r="BH250" s="18">
        <f t="shared" si="27"/>
        <v>0</v>
      </c>
      <c r="BI250" s="15">
        <v>0</v>
      </c>
      <c r="BJ250" s="2">
        <v>0</v>
      </c>
      <c r="BK250" s="2">
        <v>0</v>
      </c>
      <c r="BT250" s="16"/>
      <c r="BU250" s="18">
        <f t="shared" si="28"/>
        <v>0</v>
      </c>
      <c r="BV250" s="15">
        <v>0</v>
      </c>
      <c r="BW250" s="2">
        <v>0</v>
      </c>
      <c r="BX250" s="2">
        <v>0</v>
      </c>
      <c r="CG250" s="16"/>
      <c r="CH250" s="18">
        <f t="shared" si="29"/>
        <v>0</v>
      </c>
      <c r="CI250" s="15">
        <v>0</v>
      </c>
      <c r="CJ250" s="2">
        <v>0</v>
      </c>
      <c r="CK250" s="2">
        <v>0</v>
      </c>
      <c r="CT250" s="16"/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K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BG251" s="16"/>
      <c r="BH251" s="18">
        <f t="shared" si="27"/>
        <v>0</v>
      </c>
      <c r="BI251" s="15">
        <v>0</v>
      </c>
      <c r="BJ251" s="2">
        <v>0</v>
      </c>
      <c r="BK251" s="2">
        <v>0</v>
      </c>
      <c r="BT251" s="16"/>
      <c r="BU251" s="18">
        <f t="shared" si="28"/>
        <v>0</v>
      </c>
      <c r="BV251" s="15">
        <v>0</v>
      </c>
      <c r="BW251" s="2">
        <v>0</v>
      </c>
      <c r="BX251" s="2">
        <v>0</v>
      </c>
      <c r="CG251" s="16"/>
      <c r="CH251" s="18">
        <f t="shared" si="29"/>
        <v>0</v>
      </c>
      <c r="CI251" s="15">
        <v>0</v>
      </c>
      <c r="CJ251" s="2">
        <v>0</v>
      </c>
      <c r="CK251" s="2">
        <v>0</v>
      </c>
      <c r="CT251" s="16"/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K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BG252" s="16"/>
      <c r="BH252" s="18">
        <f t="shared" si="27"/>
        <v>0</v>
      </c>
      <c r="BI252" s="15">
        <v>0</v>
      </c>
      <c r="BJ252" s="2">
        <v>0</v>
      </c>
      <c r="BK252" s="2">
        <v>0</v>
      </c>
      <c r="BT252" s="16"/>
      <c r="BU252" s="18">
        <f t="shared" si="28"/>
        <v>0</v>
      </c>
      <c r="BV252" s="15">
        <v>0</v>
      </c>
      <c r="BW252" s="2">
        <v>0</v>
      </c>
      <c r="BX252" s="2">
        <v>0</v>
      </c>
      <c r="CG252" s="16"/>
      <c r="CH252" s="18">
        <f t="shared" si="29"/>
        <v>0</v>
      </c>
      <c r="CI252" s="15">
        <v>0</v>
      </c>
      <c r="CJ252" s="2">
        <v>0</v>
      </c>
      <c r="CK252" s="2">
        <v>0</v>
      </c>
      <c r="CT252" s="16"/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K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BG253" s="16"/>
      <c r="BH253" s="18">
        <f t="shared" si="27"/>
        <v>0</v>
      </c>
      <c r="BI253" s="15">
        <v>0</v>
      </c>
      <c r="BJ253" s="2">
        <v>0</v>
      </c>
      <c r="BK253" s="2">
        <v>0</v>
      </c>
      <c r="BT253" s="16"/>
      <c r="BU253" s="18">
        <f t="shared" si="28"/>
        <v>0</v>
      </c>
      <c r="BV253" s="15">
        <v>0</v>
      </c>
      <c r="BW253" s="2">
        <v>0</v>
      </c>
      <c r="BX253" s="2">
        <v>0</v>
      </c>
      <c r="CG253" s="16"/>
      <c r="CH253" s="18">
        <f t="shared" si="29"/>
        <v>0</v>
      </c>
      <c r="CI253" s="15">
        <v>0</v>
      </c>
      <c r="CJ253" s="2">
        <v>0</v>
      </c>
      <c r="CK253" s="2">
        <v>0</v>
      </c>
      <c r="CT253" s="16"/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K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BG254" s="16"/>
      <c r="BH254" s="18">
        <f t="shared" si="27"/>
        <v>0</v>
      </c>
      <c r="BI254" s="15">
        <v>0</v>
      </c>
      <c r="BJ254" s="2">
        <v>0</v>
      </c>
      <c r="BK254" s="2">
        <v>0</v>
      </c>
      <c r="BT254" s="16"/>
      <c r="BU254" s="18">
        <f t="shared" si="28"/>
        <v>0</v>
      </c>
      <c r="BV254" s="15">
        <v>0</v>
      </c>
      <c r="BW254" s="2">
        <v>0</v>
      </c>
      <c r="BX254" s="2">
        <v>0</v>
      </c>
      <c r="CG254" s="16"/>
      <c r="CH254" s="18">
        <f t="shared" si="29"/>
        <v>0</v>
      </c>
      <c r="CI254" s="15">
        <v>0</v>
      </c>
      <c r="CJ254" s="2">
        <v>0</v>
      </c>
      <c r="CK254" s="2">
        <v>0</v>
      </c>
      <c r="CT254" s="16"/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K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BG255" s="16"/>
      <c r="BH255" s="18">
        <f t="shared" si="27"/>
        <v>0</v>
      </c>
      <c r="BI255" s="15">
        <v>0</v>
      </c>
      <c r="BJ255" s="2">
        <v>0</v>
      </c>
      <c r="BK255" s="2">
        <v>0</v>
      </c>
      <c r="BT255" s="16"/>
      <c r="BU255" s="18">
        <f t="shared" si="28"/>
        <v>0</v>
      </c>
      <c r="BV255" s="15">
        <v>0</v>
      </c>
      <c r="BW255" s="2">
        <v>0</v>
      </c>
      <c r="BX255" s="2">
        <v>0</v>
      </c>
      <c r="CG255" s="16"/>
      <c r="CH255" s="18">
        <f t="shared" si="29"/>
        <v>0</v>
      </c>
      <c r="CI255" s="15">
        <v>0</v>
      </c>
      <c r="CJ255" s="2">
        <v>0</v>
      </c>
      <c r="CK255" s="2">
        <v>0</v>
      </c>
      <c r="CT255" s="16"/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K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BG256" s="16"/>
      <c r="BH256" s="18">
        <f t="shared" si="27"/>
        <v>0</v>
      </c>
      <c r="BI256" s="15">
        <v>0</v>
      </c>
      <c r="BJ256" s="2">
        <v>0</v>
      </c>
      <c r="BK256" s="2">
        <v>0</v>
      </c>
      <c r="BT256" s="16"/>
      <c r="BU256" s="18">
        <f t="shared" si="28"/>
        <v>0</v>
      </c>
      <c r="BV256" s="15">
        <v>0</v>
      </c>
      <c r="BW256" s="2">
        <v>0</v>
      </c>
      <c r="BX256" s="2">
        <v>0</v>
      </c>
      <c r="CG256" s="16"/>
      <c r="CH256" s="18">
        <f t="shared" si="29"/>
        <v>0</v>
      </c>
      <c r="CI256" s="15">
        <v>0</v>
      </c>
      <c r="CJ256" s="2">
        <v>0</v>
      </c>
      <c r="CK256" s="2">
        <v>0</v>
      </c>
      <c r="CT256" s="16"/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K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BG257" s="16"/>
      <c r="BH257" s="18">
        <f t="shared" si="27"/>
        <v>0</v>
      </c>
      <c r="BI257" s="15">
        <v>0</v>
      </c>
      <c r="BJ257" s="2">
        <v>0</v>
      </c>
      <c r="BK257" s="2">
        <v>0</v>
      </c>
      <c r="BT257" s="16"/>
      <c r="BU257" s="18">
        <f t="shared" si="28"/>
        <v>0</v>
      </c>
      <c r="BV257" s="15">
        <v>0</v>
      </c>
      <c r="BW257" s="2">
        <v>0</v>
      </c>
      <c r="BX257" s="2">
        <v>0</v>
      </c>
      <c r="CG257" s="16"/>
      <c r="CH257" s="18">
        <f t="shared" si="29"/>
        <v>0</v>
      </c>
      <c r="CI257" s="15">
        <v>0</v>
      </c>
      <c r="CJ257" s="2">
        <v>0</v>
      </c>
      <c r="CK257" s="2">
        <v>0</v>
      </c>
      <c r="CT257" s="16"/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K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BG258" s="16"/>
      <c r="BH258" s="18">
        <f t="shared" si="27"/>
        <v>0</v>
      </c>
      <c r="BI258" s="15">
        <v>0</v>
      </c>
      <c r="BJ258" s="2">
        <v>0</v>
      </c>
      <c r="BK258" s="2">
        <v>0</v>
      </c>
      <c r="BT258" s="16"/>
      <c r="BU258" s="18">
        <f t="shared" si="28"/>
        <v>0</v>
      </c>
      <c r="BV258" s="15">
        <v>0</v>
      </c>
      <c r="BW258" s="2">
        <v>0</v>
      </c>
      <c r="BX258" s="2">
        <v>0</v>
      </c>
      <c r="CG258" s="16"/>
      <c r="CH258" s="18">
        <f t="shared" si="29"/>
        <v>0</v>
      </c>
      <c r="CI258" s="15">
        <v>0</v>
      </c>
      <c r="CJ258" s="2">
        <v>0</v>
      </c>
      <c r="CK258" s="2">
        <v>0</v>
      </c>
      <c r="CT258" s="16"/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>
        <v>0</v>
      </c>
      <c r="L259" s="2"/>
      <c r="M259" s="2"/>
      <c r="N259" s="2"/>
      <c r="O259" s="2"/>
      <c r="P259" s="2"/>
      <c r="Q259" s="2"/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/>
      <c r="Z259" s="2"/>
      <c r="AA259" s="2"/>
      <c r="AB259" s="2"/>
      <c r="AC259" s="2"/>
      <c r="AD259" s="2"/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/>
      <c r="AM259" s="2"/>
      <c r="AN259" s="2"/>
      <c r="AO259" s="2"/>
      <c r="AP259" s="2"/>
      <c r="AQ259" s="2"/>
      <c r="AR259" s="2"/>
      <c r="AS259" s="2"/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/>
      <c r="AZ259" s="2"/>
      <c r="BA259" s="2"/>
      <c r="BB259" s="2"/>
      <c r="BC259" s="2"/>
      <c r="BD259" s="2"/>
      <c r="BE259" s="2"/>
      <c r="BF259" s="2"/>
      <c r="BG259" s="16"/>
      <c r="BH259" s="18">
        <f t="shared" si="27"/>
        <v>0</v>
      </c>
      <c r="BI259" s="15">
        <v>0</v>
      </c>
      <c r="BJ259" s="2">
        <v>0</v>
      </c>
      <c r="BK259" s="2">
        <v>0</v>
      </c>
      <c r="BL259" s="2"/>
      <c r="BM259" s="2"/>
      <c r="BN259" s="2"/>
      <c r="BO259" s="2"/>
      <c r="BP259" s="2"/>
      <c r="BQ259" s="2"/>
      <c r="BR259" s="2"/>
      <c r="BS259" s="2"/>
      <c r="BT259" s="16"/>
      <c r="BU259" s="18">
        <f t="shared" si="28"/>
        <v>0</v>
      </c>
      <c r="BV259" s="15">
        <v>0</v>
      </c>
      <c r="BW259" s="2">
        <v>0</v>
      </c>
      <c r="BX259" s="2">
        <v>0</v>
      </c>
      <c r="BY259" s="2"/>
      <c r="BZ259" s="2"/>
      <c r="CA259" s="2"/>
      <c r="CB259" s="2"/>
      <c r="CC259" s="2"/>
      <c r="CD259" s="2"/>
      <c r="CE259" s="2"/>
      <c r="CF259" s="2"/>
      <c r="CG259" s="16"/>
      <c r="CH259" s="18">
        <f t="shared" si="29"/>
        <v>0</v>
      </c>
      <c r="CI259" s="15">
        <v>0</v>
      </c>
      <c r="CJ259" s="2">
        <v>0</v>
      </c>
      <c r="CK259" s="2">
        <v>0</v>
      </c>
      <c r="CL259" s="2"/>
      <c r="CM259" s="2"/>
      <c r="CN259" s="2"/>
      <c r="CO259" s="2"/>
      <c r="CP259" s="2"/>
      <c r="CQ259" s="2"/>
      <c r="CR259" s="2"/>
      <c r="CS259" s="2"/>
      <c r="CT259" s="16"/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K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BG260" s="16"/>
      <c r="BH260" s="18">
        <f t="shared" si="27"/>
        <v>0</v>
      </c>
      <c r="BI260" s="15">
        <v>0</v>
      </c>
      <c r="BJ260" s="2">
        <v>0</v>
      </c>
      <c r="BK260" s="2">
        <v>0</v>
      </c>
      <c r="BT260" s="16"/>
      <c r="BU260" s="18">
        <f t="shared" si="28"/>
        <v>0</v>
      </c>
      <c r="BV260" s="15">
        <v>0</v>
      </c>
      <c r="BW260" s="2">
        <v>0</v>
      </c>
      <c r="BX260" s="2">
        <v>0</v>
      </c>
      <c r="CG260" s="16"/>
      <c r="CH260" s="18">
        <f t="shared" si="29"/>
        <v>0</v>
      </c>
      <c r="CI260" s="15">
        <v>0</v>
      </c>
      <c r="CJ260" s="2">
        <v>0</v>
      </c>
      <c r="CK260" s="2">
        <v>0</v>
      </c>
      <c r="CT260" s="16"/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K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BG261" s="16"/>
      <c r="BH261" s="18">
        <f t="shared" si="27"/>
        <v>0</v>
      </c>
      <c r="BI261" s="15">
        <v>0</v>
      </c>
      <c r="BJ261" s="2">
        <v>0</v>
      </c>
      <c r="BK261" s="2">
        <v>0</v>
      </c>
      <c r="BT261" s="16"/>
      <c r="BU261" s="18">
        <f t="shared" si="28"/>
        <v>0</v>
      </c>
      <c r="BV261" s="15">
        <v>0</v>
      </c>
      <c r="BW261" s="2">
        <v>0</v>
      </c>
      <c r="BX261" s="2">
        <v>0</v>
      </c>
      <c r="CG261" s="16"/>
      <c r="CH261" s="18">
        <f t="shared" si="29"/>
        <v>0</v>
      </c>
      <c r="CI261" s="15">
        <v>0</v>
      </c>
      <c r="CJ261" s="2">
        <v>0</v>
      </c>
      <c r="CK261" s="2">
        <v>0</v>
      </c>
      <c r="CT261" s="16"/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K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BG262" s="16"/>
      <c r="BH262" s="18">
        <f t="shared" si="27"/>
        <v>0</v>
      </c>
      <c r="BI262" s="15">
        <v>0</v>
      </c>
      <c r="BJ262" s="2">
        <v>0</v>
      </c>
      <c r="BK262" s="2">
        <v>0</v>
      </c>
      <c r="BT262" s="16"/>
      <c r="BU262" s="18">
        <f t="shared" si="28"/>
        <v>0</v>
      </c>
      <c r="BV262" s="15">
        <v>0</v>
      </c>
      <c r="BW262" s="2">
        <v>0</v>
      </c>
      <c r="BX262" s="2">
        <v>0</v>
      </c>
      <c r="CG262" s="16"/>
      <c r="CH262" s="18">
        <f t="shared" si="29"/>
        <v>0</v>
      </c>
      <c r="CI262" s="15">
        <v>0</v>
      </c>
      <c r="CJ262" s="2">
        <v>0</v>
      </c>
      <c r="CK262" s="2">
        <v>0</v>
      </c>
      <c r="CT262" s="16"/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K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BG263" s="16"/>
      <c r="BH263" s="18">
        <f t="shared" si="27"/>
        <v>0</v>
      </c>
      <c r="BI263" s="15">
        <v>0</v>
      </c>
      <c r="BJ263" s="2">
        <v>0</v>
      </c>
      <c r="BK263" s="2">
        <v>0</v>
      </c>
      <c r="BT263" s="16"/>
      <c r="BU263" s="18">
        <f t="shared" si="28"/>
        <v>0</v>
      </c>
      <c r="BV263" s="15">
        <v>0</v>
      </c>
      <c r="BW263" s="2">
        <v>0</v>
      </c>
      <c r="BX263" s="2">
        <v>0</v>
      </c>
      <c r="CG263" s="16"/>
      <c r="CH263" s="18">
        <f t="shared" si="29"/>
        <v>0</v>
      </c>
      <c r="CI263" s="15">
        <v>0</v>
      </c>
      <c r="CJ263" s="2">
        <v>0</v>
      </c>
      <c r="CK263" s="2">
        <v>0</v>
      </c>
      <c r="CT263" s="16"/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>
        <v>0</v>
      </c>
      <c r="L264" s="2"/>
      <c r="M264" s="2"/>
      <c r="N264" s="2"/>
      <c r="O264" s="2"/>
      <c r="P264" s="2"/>
      <c r="Q264" s="2"/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/>
      <c r="Z264" s="2"/>
      <c r="AA264" s="2"/>
      <c r="AB264" s="2"/>
      <c r="AC264" s="2"/>
      <c r="AD264" s="2"/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/>
      <c r="AM264" s="2"/>
      <c r="AN264" s="2"/>
      <c r="AO264" s="2"/>
      <c r="AP264" s="2"/>
      <c r="AQ264" s="2"/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/>
      <c r="AZ264" s="2"/>
      <c r="BA264" s="2"/>
      <c r="BB264" s="2"/>
      <c r="BC264" s="2"/>
      <c r="BD264" s="2"/>
      <c r="BE264" s="2"/>
      <c r="BF264" s="2"/>
      <c r="BG264" s="16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/>
      <c r="BM264" s="2"/>
      <c r="BN264" s="2"/>
      <c r="BO264" s="2"/>
      <c r="BP264" s="2"/>
      <c r="BQ264" s="2"/>
      <c r="BR264" s="2"/>
      <c r="BS264" s="2"/>
      <c r="BT264" s="16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/>
      <c r="BZ264" s="2"/>
      <c r="CA264" s="2"/>
      <c r="CB264" s="2"/>
      <c r="CC264" s="2"/>
      <c r="CD264" s="2"/>
      <c r="CE264" s="2"/>
      <c r="CF264" s="2"/>
      <c r="CG264" s="16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/>
      <c r="CM264" s="2"/>
      <c r="CN264" s="2"/>
      <c r="CO264" s="2"/>
      <c r="CP264" s="2"/>
      <c r="CQ264" s="2"/>
      <c r="CR264" s="2"/>
      <c r="CS264" s="2"/>
      <c r="CT264" s="16"/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K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BG265" s="16"/>
      <c r="BH265" s="18">
        <f t="shared" si="41"/>
        <v>0</v>
      </c>
      <c r="BI265" s="15">
        <v>0</v>
      </c>
      <c r="BJ265" s="2">
        <v>0</v>
      </c>
      <c r="BK265" s="2">
        <v>0</v>
      </c>
      <c r="BT265" s="16"/>
      <c r="BU265" s="18">
        <f t="shared" si="42"/>
        <v>0</v>
      </c>
      <c r="BV265" s="15">
        <v>0</v>
      </c>
      <c r="BW265" s="2">
        <v>0</v>
      </c>
      <c r="BX265" s="2">
        <v>0</v>
      </c>
      <c r="CG265" s="16"/>
      <c r="CH265" s="18">
        <f t="shared" si="43"/>
        <v>0</v>
      </c>
      <c r="CI265" s="15">
        <v>0</v>
      </c>
      <c r="CJ265" s="2">
        <v>0</v>
      </c>
      <c r="CK265" s="2">
        <v>0</v>
      </c>
      <c r="CT265" s="16"/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K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BG266" s="16"/>
      <c r="BH266" s="18">
        <f t="shared" si="41"/>
        <v>0</v>
      </c>
      <c r="BI266" s="15">
        <v>0</v>
      </c>
      <c r="BJ266" s="2">
        <v>0</v>
      </c>
      <c r="BK266" s="2">
        <v>0</v>
      </c>
      <c r="BT266" s="16"/>
      <c r="BU266" s="18">
        <f t="shared" si="42"/>
        <v>0</v>
      </c>
      <c r="BV266" s="15">
        <v>0</v>
      </c>
      <c r="BW266" s="2">
        <v>0</v>
      </c>
      <c r="BX266" s="2">
        <v>0</v>
      </c>
      <c r="CG266" s="16"/>
      <c r="CH266" s="18">
        <f t="shared" si="43"/>
        <v>0</v>
      </c>
      <c r="CI266" s="15">
        <v>0</v>
      </c>
      <c r="CJ266" s="2">
        <v>0</v>
      </c>
      <c r="CK266" s="2">
        <v>0</v>
      </c>
      <c r="CT266" s="16"/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K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BG267" s="16"/>
      <c r="BH267" s="18">
        <f t="shared" si="41"/>
        <v>0</v>
      </c>
      <c r="BI267" s="15">
        <v>0</v>
      </c>
      <c r="BJ267" s="2">
        <v>0</v>
      </c>
      <c r="BK267" s="2">
        <v>0</v>
      </c>
      <c r="BT267" s="16"/>
      <c r="BU267" s="18">
        <f t="shared" si="42"/>
        <v>0</v>
      </c>
      <c r="BV267" s="15">
        <v>0</v>
      </c>
      <c r="BW267" s="2">
        <v>0</v>
      </c>
      <c r="BX267" s="2">
        <v>0</v>
      </c>
      <c r="CG267" s="16"/>
      <c r="CH267" s="18">
        <f t="shared" si="43"/>
        <v>0</v>
      </c>
      <c r="CI267" s="15">
        <v>0</v>
      </c>
      <c r="CJ267" s="2">
        <v>0</v>
      </c>
      <c r="CK267" s="2">
        <v>0</v>
      </c>
      <c r="CT267" s="16"/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K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BG268" s="16"/>
      <c r="BH268" s="18">
        <f t="shared" si="41"/>
        <v>0</v>
      </c>
      <c r="BI268" s="15">
        <v>0</v>
      </c>
      <c r="BJ268" s="2">
        <v>0</v>
      </c>
      <c r="BK268" s="2">
        <v>0</v>
      </c>
      <c r="BT268" s="16"/>
      <c r="BU268" s="18">
        <f t="shared" si="42"/>
        <v>0</v>
      </c>
      <c r="BV268" s="15">
        <v>0</v>
      </c>
      <c r="BW268" s="2">
        <v>0</v>
      </c>
      <c r="BX268" s="2">
        <v>0</v>
      </c>
      <c r="CG268" s="16"/>
      <c r="CH268" s="18">
        <f t="shared" si="43"/>
        <v>0</v>
      </c>
      <c r="CI268" s="15">
        <v>0</v>
      </c>
      <c r="CJ268" s="2">
        <v>0</v>
      </c>
      <c r="CK268" s="2">
        <v>0</v>
      </c>
      <c r="CT268" s="16"/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K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BG269" s="16"/>
      <c r="BH269" s="18">
        <f t="shared" si="41"/>
        <v>0</v>
      </c>
      <c r="BI269" s="15">
        <v>0</v>
      </c>
      <c r="BJ269" s="2">
        <v>0</v>
      </c>
      <c r="BK269" s="2">
        <v>0</v>
      </c>
      <c r="BT269" s="16"/>
      <c r="BU269" s="18">
        <f t="shared" si="42"/>
        <v>0</v>
      </c>
      <c r="BV269" s="15">
        <v>0</v>
      </c>
      <c r="BW269" s="2">
        <v>0</v>
      </c>
      <c r="BX269" s="2">
        <v>0</v>
      </c>
      <c r="CG269" s="16"/>
      <c r="CH269" s="18">
        <f t="shared" si="43"/>
        <v>0</v>
      </c>
      <c r="CI269" s="15">
        <v>0</v>
      </c>
      <c r="CJ269" s="2">
        <v>0</v>
      </c>
      <c r="CK269" s="2">
        <v>0</v>
      </c>
      <c r="CT269" s="16"/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K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BG270" s="16"/>
      <c r="BH270" s="18">
        <f t="shared" si="41"/>
        <v>0</v>
      </c>
      <c r="BI270" s="15">
        <v>0</v>
      </c>
      <c r="BJ270" s="2">
        <v>0</v>
      </c>
      <c r="BK270" s="2">
        <v>0</v>
      </c>
      <c r="BT270" s="16"/>
      <c r="BU270" s="18">
        <f t="shared" si="42"/>
        <v>0</v>
      </c>
      <c r="BV270" s="15">
        <v>0</v>
      </c>
      <c r="BW270" s="2">
        <v>0</v>
      </c>
      <c r="BX270" s="2">
        <v>0</v>
      </c>
      <c r="CG270" s="16"/>
      <c r="CH270" s="18">
        <f t="shared" si="43"/>
        <v>0</v>
      </c>
      <c r="CI270" s="15">
        <v>0</v>
      </c>
      <c r="CJ270" s="2">
        <v>0</v>
      </c>
      <c r="CK270" s="2">
        <v>0</v>
      </c>
      <c r="CT270" s="16"/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K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BG271" s="16"/>
      <c r="BH271" s="18">
        <f t="shared" si="41"/>
        <v>0</v>
      </c>
      <c r="BI271" s="15">
        <v>0</v>
      </c>
      <c r="BJ271" s="2">
        <v>0</v>
      </c>
      <c r="BK271" s="2">
        <v>0</v>
      </c>
      <c r="BT271" s="16"/>
      <c r="BU271" s="18">
        <f t="shared" si="42"/>
        <v>0</v>
      </c>
      <c r="BV271" s="15">
        <v>0</v>
      </c>
      <c r="BW271" s="2">
        <v>0</v>
      </c>
      <c r="BX271" s="2">
        <v>0</v>
      </c>
      <c r="CG271" s="16"/>
      <c r="CH271" s="18">
        <f t="shared" si="43"/>
        <v>0</v>
      </c>
      <c r="CI271" s="15">
        <v>0</v>
      </c>
      <c r="CJ271" s="2">
        <v>0</v>
      </c>
      <c r="CK271" s="2">
        <v>0</v>
      </c>
      <c r="CT271" s="16"/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>
        <v>1</v>
      </c>
      <c r="L272" s="2"/>
      <c r="M272" s="2"/>
      <c r="N272" s="2"/>
      <c r="O272" s="2"/>
      <c r="P272" s="2"/>
      <c r="Q272" s="2"/>
      <c r="R272" s="2"/>
      <c r="S272" s="2"/>
      <c r="T272" s="16"/>
      <c r="U272" s="18">
        <f t="shared" si="38"/>
        <v>1</v>
      </c>
      <c r="V272" s="15">
        <v>0</v>
      </c>
      <c r="W272" s="2">
        <v>0</v>
      </c>
      <c r="X272" s="2">
        <v>0</v>
      </c>
      <c r="Y272" s="2"/>
      <c r="Z272" s="2"/>
      <c r="AA272" s="2"/>
      <c r="AB272" s="2"/>
      <c r="AC272" s="2"/>
      <c r="AD272" s="2"/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/>
      <c r="AM272" s="2"/>
      <c r="AN272" s="2"/>
      <c r="AO272" s="2"/>
      <c r="AP272" s="2"/>
      <c r="AQ272" s="2"/>
      <c r="AR272" s="2"/>
      <c r="AS272" s="2"/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/>
      <c r="AZ272" s="2"/>
      <c r="BA272" s="2"/>
      <c r="BB272" s="2"/>
      <c r="BC272" s="2"/>
      <c r="BD272" s="2"/>
      <c r="BE272" s="2"/>
      <c r="BF272" s="2"/>
      <c r="BG272" s="16"/>
      <c r="BH272" s="18">
        <f t="shared" si="41"/>
        <v>0</v>
      </c>
      <c r="BI272" s="15">
        <v>0</v>
      </c>
      <c r="BJ272" s="2">
        <v>0</v>
      </c>
      <c r="BK272" s="2">
        <v>0</v>
      </c>
      <c r="BL272" s="2"/>
      <c r="BM272" s="2"/>
      <c r="BN272" s="2"/>
      <c r="BO272" s="2"/>
      <c r="BP272" s="2"/>
      <c r="BQ272" s="2"/>
      <c r="BR272" s="2"/>
      <c r="BS272" s="2"/>
      <c r="BT272" s="16"/>
      <c r="BU272" s="18">
        <f t="shared" si="42"/>
        <v>0</v>
      </c>
      <c r="BV272" s="15">
        <v>0</v>
      </c>
      <c r="BW272" s="2">
        <v>0</v>
      </c>
      <c r="BX272" s="2">
        <v>0</v>
      </c>
      <c r="BY272" s="2"/>
      <c r="BZ272" s="2"/>
      <c r="CA272" s="2"/>
      <c r="CB272" s="2"/>
      <c r="CC272" s="2"/>
      <c r="CD272" s="2"/>
      <c r="CE272" s="2"/>
      <c r="CF272" s="2"/>
      <c r="CG272" s="16"/>
      <c r="CH272" s="18">
        <f t="shared" si="43"/>
        <v>0</v>
      </c>
      <c r="CI272" s="15">
        <v>0</v>
      </c>
      <c r="CJ272" s="2">
        <v>0</v>
      </c>
      <c r="CK272" s="2">
        <v>0</v>
      </c>
      <c r="CL272" s="2"/>
      <c r="CM272" s="2"/>
      <c r="CN272" s="2"/>
      <c r="CO272" s="2"/>
      <c r="CP272" s="2"/>
      <c r="CQ272" s="2"/>
      <c r="CR272" s="2"/>
      <c r="CS272" s="2"/>
      <c r="CT272" s="16"/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K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BG273" s="16"/>
      <c r="BH273" s="18">
        <f t="shared" si="41"/>
        <v>0</v>
      </c>
      <c r="BI273" s="15">
        <v>0</v>
      </c>
      <c r="BJ273" s="2">
        <v>0</v>
      </c>
      <c r="BK273" s="2">
        <v>0</v>
      </c>
      <c r="BT273" s="16"/>
      <c r="BU273" s="18">
        <f t="shared" si="42"/>
        <v>0</v>
      </c>
      <c r="BV273" s="15">
        <v>0</v>
      </c>
      <c r="BW273" s="2">
        <v>0</v>
      </c>
      <c r="BX273" s="2">
        <v>0</v>
      </c>
      <c r="CG273" s="16"/>
      <c r="CH273" s="18">
        <f t="shared" si="43"/>
        <v>0</v>
      </c>
      <c r="CI273" s="15">
        <v>0</v>
      </c>
      <c r="CJ273" s="2">
        <v>0</v>
      </c>
      <c r="CK273" s="2">
        <v>0</v>
      </c>
      <c r="CT273" s="16"/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K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BG274" s="16"/>
      <c r="BH274" s="18">
        <f t="shared" si="41"/>
        <v>0</v>
      </c>
      <c r="BI274" s="15">
        <v>0</v>
      </c>
      <c r="BJ274" s="2">
        <v>0</v>
      </c>
      <c r="BK274" s="2">
        <v>0</v>
      </c>
      <c r="BT274" s="16"/>
      <c r="BU274" s="18">
        <f t="shared" si="42"/>
        <v>0</v>
      </c>
      <c r="BV274" s="15">
        <v>0</v>
      </c>
      <c r="BW274" s="2">
        <v>0</v>
      </c>
      <c r="BX274" s="2">
        <v>0</v>
      </c>
      <c r="CG274" s="16"/>
      <c r="CH274" s="18">
        <f t="shared" si="43"/>
        <v>0</v>
      </c>
      <c r="CI274" s="15">
        <v>0</v>
      </c>
      <c r="CJ274" s="2">
        <v>0</v>
      </c>
      <c r="CK274" s="2">
        <v>0</v>
      </c>
      <c r="CT274" s="16"/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K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BG275" s="16"/>
      <c r="BH275" s="18">
        <f t="shared" si="41"/>
        <v>0</v>
      </c>
      <c r="BI275" s="15">
        <v>0</v>
      </c>
      <c r="BJ275" s="2">
        <v>0</v>
      </c>
      <c r="BK275" s="2">
        <v>0</v>
      </c>
      <c r="BT275" s="16"/>
      <c r="BU275" s="18">
        <f t="shared" si="42"/>
        <v>0</v>
      </c>
      <c r="BV275" s="15">
        <v>0</v>
      </c>
      <c r="BW275" s="2">
        <v>0</v>
      </c>
      <c r="BX275" s="2">
        <v>0</v>
      </c>
      <c r="CG275" s="16"/>
      <c r="CH275" s="18">
        <f t="shared" si="43"/>
        <v>0</v>
      </c>
      <c r="CI275" s="15">
        <v>0</v>
      </c>
      <c r="CJ275" s="2">
        <v>0</v>
      </c>
      <c r="CK275" s="2">
        <v>0</v>
      </c>
      <c r="CT275" s="16"/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>
        <v>0</v>
      </c>
      <c r="L276" s="2"/>
      <c r="M276" s="2"/>
      <c r="N276" s="2"/>
      <c r="O276" s="2"/>
      <c r="P276" s="2"/>
      <c r="Q276" s="2"/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/>
      <c r="Z276" s="2"/>
      <c r="AA276" s="2"/>
      <c r="AB276" s="2"/>
      <c r="AC276" s="2"/>
      <c r="AD276" s="2"/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/>
      <c r="AM276" s="2"/>
      <c r="AN276" s="2"/>
      <c r="AO276" s="2"/>
      <c r="AP276" s="2"/>
      <c r="AQ276" s="2"/>
      <c r="AR276" s="2"/>
      <c r="AS276" s="2"/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/>
      <c r="AZ276" s="2"/>
      <c r="BA276" s="2"/>
      <c r="BB276" s="2"/>
      <c r="BC276" s="2"/>
      <c r="BD276" s="2"/>
      <c r="BE276" s="2"/>
      <c r="BF276" s="2"/>
      <c r="BG276" s="16"/>
      <c r="BH276" s="18">
        <f t="shared" si="41"/>
        <v>0</v>
      </c>
      <c r="BI276" s="15">
        <v>0</v>
      </c>
      <c r="BJ276" s="2">
        <v>0</v>
      </c>
      <c r="BK276" s="2">
        <v>0</v>
      </c>
      <c r="BL276" s="2"/>
      <c r="BM276" s="2"/>
      <c r="BN276" s="2"/>
      <c r="BO276" s="2"/>
      <c r="BP276" s="2"/>
      <c r="BQ276" s="2"/>
      <c r="BR276" s="2"/>
      <c r="BS276" s="2"/>
      <c r="BT276" s="16"/>
      <c r="BU276" s="18">
        <f t="shared" si="42"/>
        <v>0</v>
      </c>
      <c r="BV276" s="15">
        <v>0</v>
      </c>
      <c r="BW276" s="2">
        <v>0</v>
      </c>
      <c r="BX276" s="2">
        <v>0</v>
      </c>
      <c r="BY276" s="2"/>
      <c r="BZ276" s="2"/>
      <c r="CA276" s="2"/>
      <c r="CB276" s="2"/>
      <c r="CC276" s="2"/>
      <c r="CD276" s="2"/>
      <c r="CE276" s="2"/>
      <c r="CF276" s="2"/>
      <c r="CG276" s="16"/>
      <c r="CH276" s="18">
        <f t="shared" si="43"/>
        <v>0</v>
      </c>
      <c r="CI276" s="15">
        <v>0</v>
      </c>
      <c r="CJ276" s="2">
        <v>0</v>
      </c>
      <c r="CK276" s="2">
        <v>0</v>
      </c>
      <c r="CL276" s="2"/>
      <c r="CM276" s="2"/>
      <c r="CN276" s="2"/>
      <c r="CO276" s="2"/>
      <c r="CP276" s="2"/>
      <c r="CQ276" s="2"/>
      <c r="CR276" s="2"/>
      <c r="CS276" s="2"/>
      <c r="CT276" s="16"/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K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BG277" s="16"/>
      <c r="BH277" s="18">
        <f t="shared" si="41"/>
        <v>0</v>
      </c>
      <c r="BI277" s="15">
        <v>0</v>
      </c>
      <c r="BJ277" s="2">
        <v>0</v>
      </c>
      <c r="BK277" s="2">
        <v>0</v>
      </c>
      <c r="BT277" s="16"/>
      <c r="BU277" s="18">
        <f t="shared" si="42"/>
        <v>0</v>
      </c>
      <c r="BV277" s="15">
        <v>0</v>
      </c>
      <c r="BW277" s="2">
        <v>0</v>
      </c>
      <c r="BX277" s="2">
        <v>0</v>
      </c>
      <c r="CG277" s="16"/>
      <c r="CH277" s="18">
        <f t="shared" si="43"/>
        <v>0</v>
      </c>
      <c r="CI277" s="15">
        <v>0</v>
      </c>
      <c r="CJ277" s="2">
        <v>0</v>
      </c>
      <c r="CK277" s="2">
        <v>0</v>
      </c>
      <c r="CT277" s="16"/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K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BG278" s="16"/>
      <c r="BH278" s="18">
        <f t="shared" si="41"/>
        <v>0</v>
      </c>
      <c r="BI278" s="15">
        <v>0</v>
      </c>
      <c r="BJ278" s="2">
        <v>0</v>
      </c>
      <c r="BK278" s="2">
        <v>0</v>
      </c>
      <c r="BT278" s="16"/>
      <c r="BU278" s="18">
        <f t="shared" si="42"/>
        <v>0</v>
      </c>
      <c r="BV278" s="15">
        <v>0</v>
      </c>
      <c r="BW278" s="2">
        <v>0</v>
      </c>
      <c r="BX278" s="2">
        <v>0</v>
      </c>
      <c r="CG278" s="16"/>
      <c r="CH278" s="18">
        <f t="shared" si="43"/>
        <v>0</v>
      </c>
      <c r="CI278" s="15">
        <v>0</v>
      </c>
      <c r="CJ278" s="2">
        <v>0</v>
      </c>
      <c r="CK278" s="2">
        <v>0</v>
      </c>
      <c r="CT278" s="16"/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>
        <v>0</v>
      </c>
      <c r="L279" s="2"/>
      <c r="M279" s="2"/>
      <c r="N279" s="2"/>
      <c r="O279" s="2"/>
      <c r="P279" s="2"/>
      <c r="Q279" s="2"/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/>
      <c r="Z279" s="2"/>
      <c r="AA279" s="2"/>
      <c r="AB279" s="2"/>
      <c r="AC279" s="2"/>
      <c r="AD279" s="2"/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/>
      <c r="AM279" s="2"/>
      <c r="AN279" s="2"/>
      <c r="AO279" s="2"/>
      <c r="AP279" s="2"/>
      <c r="AQ279" s="2"/>
      <c r="AR279" s="2"/>
      <c r="AS279" s="2"/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/>
      <c r="AZ279" s="2"/>
      <c r="BA279" s="2"/>
      <c r="BB279" s="2"/>
      <c r="BC279" s="2"/>
      <c r="BD279" s="2"/>
      <c r="BE279" s="2"/>
      <c r="BF279" s="2"/>
      <c r="BG279" s="16"/>
      <c r="BH279" s="18">
        <f t="shared" si="41"/>
        <v>0</v>
      </c>
      <c r="BI279" s="15">
        <v>0</v>
      </c>
      <c r="BJ279" s="2">
        <v>0</v>
      </c>
      <c r="BK279" s="2">
        <v>0</v>
      </c>
      <c r="BL279" s="2"/>
      <c r="BM279" s="2"/>
      <c r="BN279" s="2"/>
      <c r="BO279" s="2"/>
      <c r="BP279" s="2"/>
      <c r="BQ279" s="2"/>
      <c r="BR279" s="2"/>
      <c r="BS279" s="2"/>
      <c r="BT279" s="16"/>
      <c r="BU279" s="18">
        <f t="shared" si="42"/>
        <v>0</v>
      </c>
      <c r="BV279" s="15">
        <v>0</v>
      </c>
      <c r="BW279" s="2">
        <v>0</v>
      </c>
      <c r="BX279" s="2">
        <v>0</v>
      </c>
      <c r="BY279" s="2"/>
      <c r="BZ279" s="2"/>
      <c r="CA279" s="2"/>
      <c r="CB279" s="2"/>
      <c r="CC279" s="2"/>
      <c r="CD279" s="2"/>
      <c r="CE279" s="2"/>
      <c r="CF279" s="2"/>
      <c r="CG279" s="16"/>
      <c r="CH279" s="18">
        <f t="shared" si="43"/>
        <v>0</v>
      </c>
      <c r="CI279" s="15">
        <v>0</v>
      </c>
      <c r="CJ279" s="2">
        <v>0</v>
      </c>
      <c r="CK279" s="2">
        <v>0</v>
      </c>
      <c r="CL279" s="2"/>
      <c r="CM279" s="2"/>
      <c r="CN279" s="2"/>
      <c r="CO279" s="2"/>
      <c r="CP279" s="2"/>
      <c r="CQ279" s="2"/>
      <c r="CR279" s="2"/>
      <c r="CS279" s="2"/>
      <c r="CT279" s="16"/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K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BG280" s="16"/>
      <c r="BH280" s="18">
        <f t="shared" si="41"/>
        <v>0</v>
      </c>
      <c r="BI280" s="15">
        <v>0</v>
      </c>
      <c r="BJ280" s="2">
        <v>0</v>
      </c>
      <c r="BK280" s="2">
        <v>0</v>
      </c>
      <c r="BT280" s="16"/>
      <c r="BU280" s="18">
        <f t="shared" si="42"/>
        <v>0</v>
      </c>
      <c r="BV280" s="15">
        <v>0</v>
      </c>
      <c r="BW280" s="2">
        <v>0</v>
      </c>
      <c r="BX280" s="2">
        <v>0</v>
      </c>
      <c r="CG280" s="16"/>
      <c r="CH280" s="18">
        <f t="shared" si="43"/>
        <v>0</v>
      </c>
      <c r="CI280" s="15">
        <v>0</v>
      </c>
      <c r="CJ280" s="2">
        <v>0</v>
      </c>
      <c r="CK280" s="2">
        <v>0</v>
      </c>
      <c r="CT280" s="16"/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>
        <v>0</v>
      </c>
      <c r="L281" s="2"/>
      <c r="M281" s="2"/>
      <c r="N281" s="2"/>
      <c r="O281" s="2"/>
      <c r="P281" s="2"/>
      <c r="Q281" s="2"/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/>
      <c r="Z281" s="2"/>
      <c r="AA281" s="2"/>
      <c r="AB281" s="2"/>
      <c r="AC281" s="2"/>
      <c r="AD281" s="2"/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/>
      <c r="AM281" s="2"/>
      <c r="AN281" s="2"/>
      <c r="AO281" s="2"/>
      <c r="AP281" s="2"/>
      <c r="AQ281" s="2"/>
      <c r="AR281" s="2"/>
      <c r="AS281" s="2"/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/>
      <c r="AZ281" s="2"/>
      <c r="BA281" s="2"/>
      <c r="BB281" s="2"/>
      <c r="BC281" s="2"/>
      <c r="BD281" s="2"/>
      <c r="BE281" s="2"/>
      <c r="BF281" s="2"/>
      <c r="BG281" s="16"/>
      <c r="BH281" s="18">
        <f t="shared" si="41"/>
        <v>0</v>
      </c>
      <c r="BI281" s="15">
        <v>0</v>
      </c>
      <c r="BJ281" s="2">
        <v>0</v>
      </c>
      <c r="BK281" s="2">
        <v>0</v>
      </c>
      <c r="BL281" s="2"/>
      <c r="BM281" s="2"/>
      <c r="BN281" s="2"/>
      <c r="BO281" s="2"/>
      <c r="BP281" s="2"/>
      <c r="BQ281" s="2"/>
      <c r="BR281" s="2"/>
      <c r="BS281" s="2"/>
      <c r="BT281" s="16"/>
      <c r="BU281" s="18">
        <f t="shared" si="42"/>
        <v>0</v>
      </c>
      <c r="BV281" s="15">
        <v>0</v>
      </c>
      <c r="BW281" s="2">
        <v>0</v>
      </c>
      <c r="BX281" s="2">
        <v>0</v>
      </c>
      <c r="BY281" s="2"/>
      <c r="BZ281" s="2"/>
      <c r="CA281" s="2"/>
      <c r="CB281" s="2"/>
      <c r="CC281" s="2"/>
      <c r="CD281" s="2"/>
      <c r="CE281" s="2"/>
      <c r="CF281" s="2"/>
      <c r="CG281" s="16"/>
      <c r="CH281" s="18">
        <f t="shared" si="43"/>
        <v>0</v>
      </c>
      <c r="CI281" s="15">
        <v>0</v>
      </c>
      <c r="CJ281" s="2">
        <v>0</v>
      </c>
      <c r="CK281" s="2">
        <v>0</v>
      </c>
      <c r="CL281" s="2"/>
      <c r="CM281" s="2"/>
      <c r="CN281" s="2"/>
      <c r="CO281" s="2"/>
      <c r="CP281" s="2"/>
      <c r="CQ281" s="2"/>
      <c r="CR281" s="2"/>
      <c r="CS281" s="2"/>
      <c r="CT281" s="16"/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K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BG282" s="16"/>
      <c r="BH282" s="18">
        <f t="shared" si="41"/>
        <v>0</v>
      </c>
      <c r="BI282" s="15">
        <v>0</v>
      </c>
      <c r="BJ282" s="2">
        <v>0</v>
      </c>
      <c r="BK282" s="2">
        <v>0</v>
      </c>
      <c r="BT282" s="16"/>
      <c r="BU282" s="18">
        <f t="shared" si="42"/>
        <v>0</v>
      </c>
      <c r="BV282" s="15">
        <v>0</v>
      </c>
      <c r="BW282" s="2">
        <v>0</v>
      </c>
      <c r="BX282" s="2">
        <v>0</v>
      </c>
      <c r="CG282" s="16"/>
      <c r="CH282" s="18">
        <f t="shared" si="43"/>
        <v>0</v>
      </c>
      <c r="CI282" s="15">
        <v>0</v>
      </c>
      <c r="CJ282" s="2">
        <v>0</v>
      </c>
      <c r="CK282" s="2">
        <v>0</v>
      </c>
      <c r="CT282" s="16"/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K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BG283" s="16"/>
      <c r="BH283" s="18">
        <f t="shared" si="41"/>
        <v>0</v>
      </c>
      <c r="BI283" s="15">
        <v>0</v>
      </c>
      <c r="BJ283" s="2">
        <v>0</v>
      </c>
      <c r="BK283" s="2">
        <v>0</v>
      </c>
      <c r="BT283" s="16"/>
      <c r="BU283" s="18">
        <f t="shared" si="42"/>
        <v>0</v>
      </c>
      <c r="BV283" s="15">
        <v>0</v>
      </c>
      <c r="BW283" s="2">
        <v>0</v>
      </c>
      <c r="BX283" s="2">
        <v>0</v>
      </c>
      <c r="CG283" s="16"/>
      <c r="CH283" s="18">
        <f t="shared" si="43"/>
        <v>0</v>
      </c>
      <c r="CI283" s="15">
        <v>0</v>
      </c>
      <c r="CJ283" s="2">
        <v>0</v>
      </c>
      <c r="CK283" s="2">
        <v>0</v>
      </c>
      <c r="CT283" s="16"/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K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BG284" s="16"/>
      <c r="BH284" s="18">
        <f t="shared" si="41"/>
        <v>0</v>
      </c>
      <c r="BI284" s="15">
        <v>0</v>
      </c>
      <c r="BJ284" s="2">
        <v>0</v>
      </c>
      <c r="BK284" s="2">
        <v>0</v>
      </c>
      <c r="BT284" s="16"/>
      <c r="BU284" s="18">
        <f t="shared" si="42"/>
        <v>0</v>
      </c>
      <c r="BV284" s="15">
        <v>0</v>
      </c>
      <c r="BW284" s="2">
        <v>0</v>
      </c>
      <c r="BX284" s="2">
        <v>0</v>
      </c>
      <c r="CG284" s="16"/>
      <c r="CH284" s="18">
        <f t="shared" si="43"/>
        <v>0</v>
      </c>
      <c r="CI284" s="15">
        <v>0</v>
      </c>
      <c r="CJ284" s="2">
        <v>0</v>
      </c>
      <c r="CK284" s="2">
        <v>0</v>
      </c>
      <c r="CT284" s="16"/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K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BG285" s="16"/>
      <c r="BH285" s="18">
        <f t="shared" si="41"/>
        <v>0</v>
      </c>
      <c r="BI285" s="15">
        <v>0</v>
      </c>
      <c r="BJ285" s="2">
        <v>0</v>
      </c>
      <c r="BK285" s="2">
        <v>0</v>
      </c>
      <c r="BT285" s="16"/>
      <c r="BU285" s="18">
        <f t="shared" si="42"/>
        <v>0</v>
      </c>
      <c r="BV285" s="15">
        <v>0</v>
      </c>
      <c r="BW285" s="2">
        <v>0</v>
      </c>
      <c r="BX285" s="2">
        <v>0</v>
      </c>
      <c r="CG285" s="16"/>
      <c r="CH285" s="18">
        <f t="shared" si="43"/>
        <v>0</v>
      </c>
      <c r="CI285" s="15">
        <v>0</v>
      </c>
      <c r="CJ285" s="2">
        <v>0</v>
      </c>
      <c r="CK285" s="2">
        <v>0</v>
      </c>
      <c r="CT285" s="16"/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K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BG286" s="16"/>
      <c r="BH286" s="18">
        <f t="shared" si="41"/>
        <v>0</v>
      </c>
      <c r="BI286" s="15">
        <v>0</v>
      </c>
      <c r="BJ286" s="2">
        <v>0</v>
      </c>
      <c r="BK286" s="2">
        <v>0</v>
      </c>
      <c r="BT286" s="16"/>
      <c r="BU286" s="18">
        <f t="shared" si="42"/>
        <v>0</v>
      </c>
      <c r="BV286" s="15">
        <v>0</v>
      </c>
      <c r="BW286" s="2">
        <v>0</v>
      </c>
      <c r="BX286" s="2">
        <v>0</v>
      </c>
      <c r="CG286" s="16"/>
      <c r="CH286" s="18">
        <f t="shared" si="43"/>
        <v>0</v>
      </c>
      <c r="CI286" s="15">
        <v>0</v>
      </c>
      <c r="CJ286" s="2">
        <v>0</v>
      </c>
      <c r="CK286" s="2">
        <v>0</v>
      </c>
      <c r="CT286" s="16"/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>
        <v>0</v>
      </c>
      <c r="L287" s="2"/>
      <c r="M287" s="2"/>
      <c r="N287" s="2"/>
      <c r="O287" s="2"/>
      <c r="P287" s="2"/>
      <c r="Q287" s="2"/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/>
      <c r="Z287" s="2"/>
      <c r="AA287" s="2"/>
      <c r="AB287" s="2"/>
      <c r="AC287" s="2"/>
      <c r="AD287" s="2"/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/>
      <c r="AM287" s="2"/>
      <c r="AN287" s="2"/>
      <c r="AO287" s="2"/>
      <c r="AP287" s="2"/>
      <c r="AQ287" s="2"/>
      <c r="AR287" s="2"/>
      <c r="AS287" s="2"/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/>
      <c r="AZ287" s="2"/>
      <c r="BA287" s="2"/>
      <c r="BB287" s="2"/>
      <c r="BC287" s="2"/>
      <c r="BD287" s="2"/>
      <c r="BE287" s="2"/>
      <c r="BF287" s="2"/>
      <c r="BG287" s="16"/>
      <c r="BH287" s="18">
        <f t="shared" si="41"/>
        <v>0</v>
      </c>
      <c r="BI287" s="15">
        <v>0</v>
      </c>
      <c r="BJ287" s="2">
        <v>0</v>
      </c>
      <c r="BK287" s="2">
        <v>0</v>
      </c>
      <c r="BL287" s="2"/>
      <c r="BM287" s="2"/>
      <c r="BN287" s="2"/>
      <c r="BO287" s="2"/>
      <c r="BP287" s="2"/>
      <c r="BQ287" s="2"/>
      <c r="BR287" s="2"/>
      <c r="BS287" s="2"/>
      <c r="BT287" s="16"/>
      <c r="BU287" s="18">
        <f t="shared" si="42"/>
        <v>0</v>
      </c>
      <c r="BV287" s="15">
        <v>0</v>
      </c>
      <c r="BW287" s="2">
        <v>0</v>
      </c>
      <c r="BX287" s="2">
        <v>0</v>
      </c>
      <c r="BY287" s="2"/>
      <c r="BZ287" s="2"/>
      <c r="CA287" s="2"/>
      <c r="CB287" s="2"/>
      <c r="CC287" s="2"/>
      <c r="CD287" s="2"/>
      <c r="CE287" s="2"/>
      <c r="CF287" s="2"/>
      <c r="CG287" s="16"/>
      <c r="CH287" s="18">
        <f t="shared" si="43"/>
        <v>0</v>
      </c>
      <c r="CI287" s="15">
        <v>0</v>
      </c>
      <c r="CJ287" s="2">
        <v>0</v>
      </c>
      <c r="CK287" s="2">
        <v>0</v>
      </c>
      <c r="CL287" s="2"/>
      <c r="CM287" s="2"/>
      <c r="CN287" s="2"/>
      <c r="CO287" s="2"/>
      <c r="CP287" s="2"/>
      <c r="CQ287" s="2"/>
      <c r="CR287" s="2"/>
      <c r="CS287" s="2"/>
      <c r="CT287" s="16"/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K288" s="2">
        <v>0</v>
      </c>
      <c r="T288" s="16"/>
      <c r="U288" s="18">
        <f t="shared" si="38"/>
        <v>0</v>
      </c>
      <c r="V288" s="15">
        <v>0</v>
      </c>
      <c r="W288" s="2">
        <v>0</v>
      </c>
      <c r="X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T288" s="16"/>
      <c r="AU288" s="18">
        <f t="shared" si="40"/>
        <v>0</v>
      </c>
      <c r="AV288" s="15">
        <v>0</v>
      </c>
      <c r="AW288" s="2">
        <v>0</v>
      </c>
      <c r="AX288" s="2">
        <v>0</v>
      </c>
      <c r="BG288" s="16"/>
      <c r="BH288" s="18">
        <f t="shared" si="41"/>
        <v>0</v>
      </c>
      <c r="BI288" s="15">
        <v>0</v>
      </c>
      <c r="BJ288" s="2">
        <v>0</v>
      </c>
      <c r="BK288" s="2">
        <v>0</v>
      </c>
      <c r="BT288" s="16"/>
      <c r="BU288" s="18">
        <f t="shared" si="42"/>
        <v>0</v>
      </c>
      <c r="BV288" s="15">
        <v>0</v>
      </c>
      <c r="BW288" s="2">
        <v>0</v>
      </c>
      <c r="BX288" s="2">
        <v>0</v>
      </c>
      <c r="CG288" s="16"/>
      <c r="CH288" s="18">
        <f t="shared" si="43"/>
        <v>0</v>
      </c>
      <c r="CI288" s="15">
        <v>0</v>
      </c>
      <c r="CJ288" s="2">
        <v>0</v>
      </c>
      <c r="CK288" s="2">
        <v>0</v>
      </c>
      <c r="CT288" s="16"/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K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BG289" s="16"/>
      <c r="BH289" s="18">
        <f t="shared" si="41"/>
        <v>0</v>
      </c>
      <c r="BI289" s="15">
        <v>0</v>
      </c>
      <c r="BJ289" s="2">
        <v>0</v>
      </c>
      <c r="BK289" s="2">
        <v>0</v>
      </c>
      <c r="BT289" s="16"/>
      <c r="BU289" s="18">
        <f t="shared" si="42"/>
        <v>0</v>
      </c>
      <c r="BV289" s="15">
        <v>0</v>
      </c>
      <c r="BW289" s="2">
        <v>0</v>
      </c>
      <c r="BX289" s="2">
        <v>0</v>
      </c>
      <c r="CG289" s="16"/>
      <c r="CH289" s="18">
        <f t="shared" si="43"/>
        <v>0</v>
      </c>
      <c r="CI289" s="15">
        <v>0</v>
      </c>
      <c r="CJ289" s="2">
        <v>0</v>
      </c>
      <c r="CK289" s="2">
        <v>0</v>
      </c>
      <c r="CT289" s="16"/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K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BG290" s="16"/>
      <c r="BH290" s="18">
        <f t="shared" si="41"/>
        <v>0</v>
      </c>
      <c r="BI290" s="15">
        <v>0</v>
      </c>
      <c r="BJ290" s="2">
        <v>0</v>
      </c>
      <c r="BK290" s="2">
        <v>0</v>
      </c>
      <c r="BT290" s="16"/>
      <c r="BU290" s="18">
        <f t="shared" si="42"/>
        <v>0</v>
      </c>
      <c r="BV290" s="15">
        <v>0</v>
      </c>
      <c r="BW290" s="2">
        <v>0</v>
      </c>
      <c r="BX290" s="2">
        <v>0</v>
      </c>
      <c r="CG290" s="16"/>
      <c r="CH290" s="18">
        <f t="shared" si="43"/>
        <v>0</v>
      </c>
      <c r="CI290" s="15">
        <v>0</v>
      </c>
      <c r="CJ290" s="2">
        <v>0</v>
      </c>
      <c r="CK290" s="2">
        <v>0</v>
      </c>
      <c r="CT290" s="16"/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K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BG291" s="16"/>
      <c r="BH291" s="18">
        <f t="shared" si="41"/>
        <v>0</v>
      </c>
      <c r="BI291" s="15">
        <v>0</v>
      </c>
      <c r="BJ291" s="2">
        <v>0</v>
      </c>
      <c r="BK291" s="2">
        <v>0</v>
      </c>
      <c r="BT291" s="16"/>
      <c r="BU291" s="18">
        <f t="shared" si="42"/>
        <v>0</v>
      </c>
      <c r="BV291" s="15">
        <v>0</v>
      </c>
      <c r="BW291" s="2">
        <v>0</v>
      </c>
      <c r="BX291" s="2">
        <v>0</v>
      </c>
      <c r="CG291" s="16"/>
      <c r="CH291" s="18">
        <f t="shared" si="43"/>
        <v>0</v>
      </c>
      <c r="CI291" s="15">
        <v>0</v>
      </c>
      <c r="CJ291" s="2">
        <v>0</v>
      </c>
      <c r="CK291" s="2">
        <v>0</v>
      </c>
      <c r="CT291" s="16"/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K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BG292" s="16"/>
      <c r="BH292" s="18">
        <f t="shared" si="41"/>
        <v>0</v>
      </c>
      <c r="BI292" s="15">
        <v>0</v>
      </c>
      <c r="BJ292" s="2">
        <v>0</v>
      </c>
      <c r="BK292" s="2">
        <v>0</v>
      </c>
      <c r="BT292" s="16"/>
      <c r="BU292" s="18">
        <f t="shared" si="42"/>
        <v>0</v>
      </c>
      <c r="BV292" s="15">
        <v>0</v>
      </c>
      <c r="BW292" s="2">
        <v>0</v>
      </c>
      <c r="BX292" s="2">
        <v>0</v>
      </c>
      <c r="CG292" s="16"/>
      <c r="CH292" s="18">
        <f t="shared" si="43"/>
        <v>0</v>
      </c>
      <c r="CI292" s="15">
        <v>0</v>
      </c>
      <c r="CJ292" s="2">
        <v>0</v>
      </c>
      <c r="CK292" s="2">
        <v>0</v>
      </c>
      <c r="CT292" s="16"/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258</v>
      </c>
      <c r="J293" s="2">
        <v>179</v>
      </c>
      <c r="K293" s="2">
        <v>100</v>
      </c>
      <c r="L293" s="2"/>
      <c r="M293" s="2"/>
      <c r="N293" s="2"/>
      <c r="O293" s="2"/>
      <c r="P293" s="2"/>
      <c r="Q293" s="2"/>
      <c r="R293" s="2"/>
      <c r="S293" s="2"/>
      <c r="T293" s="16"/>
      <c r="U293" s="18">
        <f t="shared" si="38"/>
        <v>537</v>
      </c>
      <c r="V293" s="15">
        <v>0</v>
      </c>
      <c r="W293" s="2">
        <v>0</v>
      </c>
      <c r="X293" s="2">
        <v>0</v>
      </c>
      <c r="Y293" s="2"/>
      <c r="Z293" s="2"/>
      <c r="AA293" s="2"/>
      <c r="AB293" s="2"/>
      <c r="AC293" s="2"/>
      <c r="AD293" s="2"/>
      <c r="AE293" s="2"/>
      <c r="AF293" s="2"/>
      <c r="AG293" s="16"/>
      <c r="AH293" s="18">
        <f t="shared" si="39"/>
        <v>0</v>
      </c>
      <c r="AI293" s="15">
        <v>194</v>
      </c>
      <c r="AJ293" s="2">
        <v>178</v>
      </c>
      <c r="AK293" s="2">
        <v>94</v>
      </c>
      <c r="AL293" s="2"/>
      <c r="AM293" s="2"/>
      <c r="AN293" s="2"/>
      <c r="AO293" s="2"/>
      <c r="AP293" s="2"/>
      <c r="AQ293" s="2"/>
      <c r="AR293" s="2"/>
      <c r="AS293" s="2"/>
      <c r="AT293" s="16"/>
      <c r="AU293" s="18">
        <f t="shared" si="40"/>
        <v>466</v>
      </c>
      <c r="AV293" s="15">
        <v>0</v>
      </c>
      <c r="AW293" s="2">
        <v>0</v>
      </c>
      <c r="AX293" s="2">
        <v>0</v>
      </c>
      <c r="AY293" s="2"/>
      <c r="AZ293" s="2"/>
      <c r="BA293" s="2"/>
      <c r="BB293" s="2"/>
      <c r="BC293" s="2"/>
      <c r="BD293" s="2"/>
      <c r="BE293" s="2"/>
      <c r="BF293" s="2"/>
      <c r="BG293" s="16"/>
      <c r="BH293" s="18">
        <f t="shared" si="41"/>
        <v>0</v>
      </c>
      <c r="BI293" s="15">
        <v>0</v>
      </c>
      <c r="BJ293" s="2">
        <v>0</v>
      </c>
      <c r="BK293" s="2">
        <v>0</v>
      </c>
      <c r="BL293" s="2"/>
      <c r="BM293" s="2"/>
      <c r="BN293" s="2"/>
      <c r="BO293" s="2"/>
      <c r="BP293" s="2"/>
      <c r="BQ293" s="2"/>
      <c r="BR293" s="2"/>
      <c r="BS293" s="2"/>
      <c r="BT293" s="16"/>
      <c r="BU293" s="18">
        <f t="shared" si="42"/>
        <v>0</v>
      </c>
      <c r="BV293" s="15">
        <v>0</v>
      </c>
      <c r="BW293" s="2">
        <v>0</v>
      </c>
      <c r="BX293" s="2">
        <v>0</v>
      </c>
      <c r="BY293" s="2"/>
      <c r="BZ293" s="2"/>
      <c r="CA293" s="2"/>
      <c r="CB293" s="2"/>
      <c r="CC293" s="2"/>
      <c r="CD293" s="2"/>
      <c r="CE293" s="2"/>
      <c r="CF293" s="2"/>
      <c r="CG293" s="16"/>
      <c r="CH293" s="18">
        <f t="shared" si="43"/>
        <v>0</v>
      </c>
      <c r="CI293" s="15">
        <v>0</v>
      </c>
      <c r="CJ293" s="2">
        <v>0</v>
      </c>
      <c r="CK293" s="2">
        <v>0</v>
      </c>
      <c r="CL293" s="2"/>
      <c r="CM293" s="2"/>
      <c r="CN293" s="2"/>
      <c r="CO293" s="2"/>
      <c r="CP293" s="2"/>
      <c r="CQ293" s="2"/>
      <c r="CR293" s="2"/>
      <c r="CS293" s="2"/>
      <c r="CT293" s="16"/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29</v>
      </c>
      <c r="J294" s="2">
        <v>30</v>
      </c>
      <c r="K294" s="2">
        <v>15</v>
      </c>
      <c r="T294" s="16"/>
      <c r="U294" s="18">
        <f t="shared" si="38"/>
        <v>74</v>
      </c>
      <c r="V294" s="15">
        <v>0</v>
      </c>
      <c r="W294" s="2">
        <v>0</v>
      </c>
      <c r="X294" s="2">
        <v>0</v>
      </c>
      <c r="AG294" s="16"/>
      <c r="AH294" s="18">
        <f t="shared" si="39"/>
        <v>0</v>
      </c>
      <c r="AI294" s="15">
        <v>19</v>
      </c>
      <c r="AJ294" s="2">
        <v>31</v>
      </c>
      <c r="AK294" s="2">
        <v>13</v>
      </c>
      <c r="AT294" s="16"/>
      <c r="AU294" s="18">
        <f t="shared" si="40"/>
        <v>63</v>
      </c>
      <c r="AV294" s="15">
        <v>0</v>
      </c>
      <c r="AW294" s="2">
        <v>0</v>
      </c>
      <c r="AX294" s="2">
        <v>0</v>
      </c>
      <c r="BG294" s="16"/>
      <c r="BH294" s="18">
        <f t="shared" si="41"/>
        <v>0</v>
      </c>
      <c r="BI294" s="15">
        <v>0</v>
      </c>
      <c r="BJ294" s="2">
        <v>0</v>
      </c>
      <c r="BK294" s="2">
        <v>0</v>
      </c>
      <c r="BT294" s="16"/>
      <c r="BU294" s="18">
        <f t="shared" si="42"/>
        <v>0</v>
      </c>
      <c r="BV294" s="15">
        <v>0</v>
      </c>
      <c r="BW294" s="2">
        <v>0</v>
      </c>
      <c r="BX294" s="2">
        <v>0</v>
      </c>
      <c r="CG294" s="16"/>
      <c r="CH294" s="18">
        <f t="shared" si="43"/>
        <v>0</v>
      </c>
      <c r="CI294" s="15">
        <v>0</v>
      </c>
      <c r="CJ294" s="2">
        <v>0</v>
      </c>
      <c r="CK294" s="2">
        <v>0</v>
      </c>
      <c r="CT294" s="16"/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102</v>
      </c>
      <c r="J295" s="2">
        <v>37</v>
      </c>
      <c r="K295" s="2">
        <v>9</v>
      </c>
      <c r="T295" s="16"/>
      <c r="U295" s="18">
        <f t="shared" si="38"/>
        <v>148</v>
      </c>
      <c r="V295" s="15">
        <v>0</v>
      </c>
      <c r="W295" s="2">
        <v>0</v>
      </c>
      <c r="X295" s="2">
        <v>0</v>
      </c>
      <c r="AG295" s="16"/>
      <c r="AH295" s="18">
        <f t="shared" si="39"/>
        <v>0</v>
      </c>
      <c r="AI295" s="15">
        <v>77</v>
      </c>
      <c r="AJ295" s="2">
        <v>34</v>
      </c>
      <c r="AK295" s="2">
        <v>8</v>
      </c>
      <c r="AT295" s="16"/>
      <c r="AU295" s="18">
        <f t="shared" si="40"/>
        <v>119</v>
      </c>
      <c r="AV295" s="15">
        <v>0</v>
      </c>
      <c r="AW295" s="2">
        <v>0</v>
      </c>
      <c r="AX295" s="2">
        <v>0</v>
      </c>
      <c r="BG295" s="16"/>
      <c r="BH295" s="18">
        <f t="shared" si="41"/>
        <v>0</v>
      </c>
      <c r="BI295" s="15">
        <v>0</v>
      </c>
      <c r="BJ295" s="2">
        <v>0</v>
      </c>
      <c r="BK295" s="2">
        <v>0</v>
      </c>
      <c r="BT295" s="16"/>
      <c r="BU295" s="18">
        <f t="shared" si="42"/>
        <v>0</v>
      </c>
      <c r="BV295" s="15">
        <v>0</v>
      </c>
      <c r="BW295" s="2">
        <v>0</v>
      </c>
      <c r="BX295" s="2">
        <v>0</v>
      </c>
      <c r="CG295" s="16"/>
      <c r="CH295" s="18">
        <f t="shared" si="43"/>
        <v>0</v>
      </c>
      <c r="CI295" s="15">
        <v>0</v>
      </c>
      <c r="CJ295" s="2">
        <v>0</v>
      </c>
      <c r="CK295" s="2">
        <v>0</v>
      </c>
      <c r="CT295" s="16"/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70</v>
      </c>
      <c r="J296" s="2">
        <v>125</v>
      </c>
      <c r="K296" s="2">
        <v>8</v>
      </c>
      <c r="T296" s="16"/>
      <c r="U296" s="18">
        <f t="shared" si="38"/>
        <v>203</v>
      </c>
      <c r="V296" s="15">
        <v>0</v>
      </c>
      <c r="W296" s="2">
        <v>0</v>
      </c>
      <c r="X296" s="2">
        <v>0</v>
      </c>
      <c r="AG296" s="16"/>
      <c r="AH296" s="18">
        <f t="shared" si="39"/>
        <v>0</v>
      </c>
      <c r="AI296" s="15">
        <v>47</v>
      </c>
      <c r="AJ296" s="2">
        <v>123</v>
      </c>
      <c r="AK296" s="2">
        <v>10</v>
      </c>
      <c r="AT296" s="16"/>
      <c r="AU296" s="18">
        <f t="shared" si="40"/>
        <v>180</v>
      </c>
      <c r="AV296" s="15">
        <v>0</v>
      </c>
      <c r="AW296" s="2">
        <v>0</v>
      </c>
      <c r="AX296" s="2">
        <v>0</v>
      </c>
      <c r="BG296" s="16"/>
      <c r="BH296" s="18">
        <f t="shared" si="41"/>
        <v>0</v>
      </c>
      <c r="BI296" s="15">
        <v>0</v>
      </c>
      <c r="BJ296" s="2">
        <v>0</v>
      </c>
      <c r="BK296" s="2">
        <v>0</v>
      </c>
      <c r="BT296" s="16"/>
      <c r="BU296" s="18">
        <f t="shared" si="42"/>
        <v>0</v>
      </c>
      <c r="BV296" s="15">
        <v>0</v>
      </c>
      <c r="BW296" s="2">
        <v>0</v>
      </c>
      <c r="BX296" s="2">
        <v>0</v>
      </c>
      <c r="CG296" s="16"/>
      <c r="CH296" s="18">
        <f t="shared" si="43"/>
        <v>0</v>
      </c>
      <c r="CI296" s="15">
        <v>0</v>
      </c>
      <c r="CJ296" s="2">
        <v>0</v>
      </c>
      <c r="CK296" s="2">
        <v>0</v>
      </c>
      <c r="CT296" s="16"/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31</v>
      </c>
      <c r="J297" s="2">
        <v>14</v>
      </c>
      <c r="K297" s="2">
        <v>7</v>
      </c>
      <c r="T297" s="16"/>
      <c r="U297" s="18">
        <f t="shared" si="38"/>
        <v>52</v>
      </c>
      <c r="V297" s="15">
        <v>0</v>
      </c>
      <c r="W297" s="2">
        <v>0</v>
      </c>
      <c r="X297" s="2">
        <v>0</v>
      </c>
      <c r="AG297" s="16"/>
      <c r="AH297" s="18">
        <f t="shared" si="39"/>
        <v>0</v>
      </c>
      <c r="AI297" s="15">
        <v>25</v>
      </c>
      <c r="AJ297" s="2">
        <v>14</v>
      </c>
      <c r="AK297" s="2">
        <v>4</v>
      </c>
      <c r="AT297" s="16"/>
      <c r="AU297" s="18">
        <f t="shared" si="40"/>
        <v>43</v>
      </c>
      <c r="AV297" s="15">
        <v>0</v>
      </c>
      <c r="AW297" s="2">
        <v>0</v>
      </c>
      <c r="AX297" s="2">
        <v>0</v>
      </c>
      <c r="BG297" s="16"/>
      <c r="BH297" s="18">
        <f t="shared" si="41"/>
        <v>0</v>
      </c>
      <c r="BI297" s="15">
        <v>0</v>
      </c>
      <c r="BJ297" s="2">
        <v>0</v>
      </c>
      <c r="BK297" s="2">
        <v>0</v>
      </c>
      <c r="BT297" s="16"/>
      <c r="BU297" s="18">
        <f t="shared" si="42"/>
        <v>0</v>
      </c>
      <c r="BV297" s="15">
        <v>0</v>
      </c>
      <c r="BW297" s="2">
        <v>0</v>
      </c>
      <c r="BX297" s="2">
        <v>0</v>
      </c>
      <c r="CG297" s="16"/>
      <c r="CH297" s="18">
        <f t="shared" si="43"/>
        <v>0</v>
      </c>
      <c r="CI297" s="15">
        <v>0</v>
      </c>
      <c r="CJ297" s="2">
        <v>0</v>
      </c>
      <c r="CK297" s="2">
        <v>0</v>
      </c>
      <c r="CT297" s="16"/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31</v>
      </c>
      <c r="J298" s="2">
        <v>8</v>
      </c>
      <c r="K298" s="2">
        <v>0</v>
      </c>
      <c r="T298" s="16"/>
      <c r="U298" s="18">
        <f t="shared" si="38"/>
        <v>39</v>
      </c>
      <c r="V298" s="15">
        <v>0</v>
      </c>
      <c r="W298" s="2">
        <v>0</v>
      </c>
      <c r="X298" s="2">
        <v>0</v>
      </c>
      <c r="AG298" s="16"/>
      <c r="AH298" s="18">
        <f t="shared" si="39"/>
        <v>0</v>
      </c>
      <c r="AI298" s="15">
        <v>24</v>
      </c>
      <c r="AJ298" s="2">
        <v>8</v>
      </c>
      <c r="AK298" s="2">
        <v>0</v>
      </c>
      <c r="AT298" s="16"/>
      <c r="AU298" s="18">
        <f t="shared" si="40"/>
        <v>32</v>
      </c>
      <c r="AV298" s="15">
        <v>0</v>
      </c>
      <c r="AW298" s="2">
        <v>0</v>
      </c>
      <c r="AX298" s="2">
        <v>0</v>
      </c>
      <c r="BG298" s="16"/>
      <c r="BH298" s="18">
        <f t="shared" si="41"/>
        <v>0</v>
      </c>
      <c r="BI298" s="15">
        <v>0</v>
      </c>
      <c r="BJ298" s="2">
        <v>0</v>
      </c>
      <c r="BK298" s="2">
        <v>0</v>
      </c>
      <c r="BT298" s="16"/>
      <c r="BU298" s="18">
        <f t="shared" si="42"/>
        <v>0</v>
      </c>
      <c r="BV298" s="15">
        <v>0</v>
      </c>
      <c r="BW298" s="2">
        <v>0</v>
      </c>
      <c r="BX298" s="2">
        <v>0</v>
      </c>
      <c r="CG298" s="16"/>
      <c r="CH298" s="18">
        <f t="shared" si="43"/>
        <v>0</v>
      </c>
      <c r="CI298" s="15">
        <v>0</v>
      </c>
      <c r="CJ298" s="2">
        <v>0</v>
      </c>
      <c r="CK298" s="2">
        <v>0</v>
      </c>
      <c r="CT298" s="16"/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79</v>
      </c>
      <c r="J299" s="2">
        <v>30</v>
      </c>
      <c r="K299" s="2">
        <v>17</v>
      </c>
      <c r="T299" s="16"/>
      <c r="U299" s="18">
        <f t="shared" si="38"/>
        <v>126</v>
      </c>
      <c r="V299" s="15">
        <v>0</v>
      </c>
      <c r="W299" s="2">
        <v>0</v>
      </c>
      <c r="X299" s="2">
        <v>0</v>
      </c>
      <c r="AG299" s="16"/>
      <c r="AH299" s="18">
        <f t="shared" si="39"/>
        <v>0</v>
      </c>
      <c r="AI299" s="15">
        <v>56</v>
      </c>
      <c r="AJ299" s="2">
        <v>24</v>
      </c>
      <c r="AK299" s="2">
        <v>20</v>
      </c>
      <c r="AT299" s="16"/>
      <c r="AU299" s="18">
        <f t="shared" si="40"/>
        <v>100</v>
      </c>
      <c r="AV299" s="15">
        <v>0</v>
      </c>
      <c r="AW299" s="2">
        <v>0</v>
      </c>
      <c r="AX299" s="2">
        <v>0</v>
      </c>
      <c r="BG299" s="16"/>
      <c r="BH299" s="18">
        <f t="shared" si="41"/>
        <v>0</v>
      </c>
      <c r="BI299" s="15">
        <v>0</v>
      </c>
      <c r="BJ299" s="2">
        <v>0</v>
      </c>
      <c r="BK299" s="2">
        <v>0</v>
      </c>
      <c r="BT299" s="16"/>
      <c r="BU299" s="18">
        <f t="shared" si="42"/>
        <v>0</v>
      </c>
      <c r="BV299" s="15">
        <v>0</v>
      </c>
      <c r="BW299" s="2">
        <v>0</v>
      </c>
      <c r="BX299" s="2">
        <v>0</v>
      </c>
      <c r="CG299" s="16"/>
      <c r="CH299" s="18">
        <f t="shared" si="43"/>
        <v>0</v>
      </c>
      <c r="CI299" s="15">
        <v>0</v>
      </c>
      <c r="CJ299" s="2">
        <v>0</v>
      </c>
      <c r="CK299" s="2">
        <v>0</v>
      </c>
      <c r="CT299" s="16"/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32</v>
      </c>
      <c r="J300" s="2">
        <v>32</v>
      </c>
      <c r="K300" s="2">
        <v>9</v>
      </c>
      <c r="T300" s="16"/>
      <c r="U300" s="18">
        <f t="shared" si="38"/>
        <v>73</v>
      </c>
      <c r="V300" s="15">
        <v>0</v>
      </c>
      <c r="W300" s="2">
        <v>0</v>
      </c>
      <c r="X300" s="2">
        <v>0</v>
      </c>
      <c r="AG300" s="16"/>
      <c r="AH300" s="18">
        <f t="shared" si="39"/>
        <v>0</v>
      </c>
      <c r="AI300" s="15">
        <v>17</v>
      </c>
      <c r="AJ300" s="2">
        <v>32</v>
      </c>
      <c r="AK300" s="2">
        <v>8</v>
      </c>
      <c r="AT300" s="16"/>
      <c r="AU300" s="18">
        <f t="shared" si="40"/>
        <v>57</v>
      </c>
      <c r="AV300" s="15">
        <v>0</v>
      </c>
      <c r="AW300" s="2">
        <v>0</v>
      </c>
      <c r="AX300" s="2">
        <v>0</v>
      </c>
      <c r="BG300" s="16"/>
      <c r="BH300" s="18">
        <f t="shared" si="41"/>
        <v>0</v>
      </c>
      <c r="BI300" s="15">
        <v>0</v>
      </c>
      <c r="BJ300" s="2">
        <v>0</v>
      </c>
      <c r="BK300" s="2">
        <v>0</v>
      </c>
      <c r="BT300" s="16"/>
      <c r="BU300" s="18">
        <f t="shared" si="42"/>
        <v>0</v>
      </c>
      <c r="BV300" s="15">
        <v>0</v>
      </c>
      <c r="BW300" s="2">
        <v>0</v>
      </c>
      <c r="BX300" s="2">
        <v>0</v>
      </c>
      <c r="CG300" s="16"/>
      <c r="CH300" s="18">
        <f t="shared" si="43"/>
        <v>0</v>
      </c>
      <c r="CI300" s="15">
        <v>0</v>
      </c>
      <c r="CJ300" s="2">
        <v>0</v>
      </c>
      <c r="CK300" s="2">
        <v>0</v>
      </c>
      <c r="CT300" s="16"/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>
        <v>0</v>
      </c>
      <c r="L301" s="2"/>
      <c r="M301" s="2"/>
      <c r="N301" s="2"/>
      <c r="O301" s="2"/>
      <c r="P301" s="2"/>
      <c r="Q301" s="2"/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/>
      <c r="Z301" s="2"/>
      <c r="AA301" s="2"/>
      <c r="AB301" s="2"/>
      <c r="AC301" s="2"/>
      <c r="AD301" s="2"/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/>
      <c r="AM301" s="2"/>
      <c r="AN301" s="2"/>
      <c r="AO301" s="2"/>
      <c r="AP301" s="2"/>
      <c r="AQ301" s="2"/>
      <c r="AR301" s="2"/>
      <c r="AS301" s="2"/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/>
      <c r="AZ301" s="2"/>
      <c r="BA301" s="2"/>
      <c r="BB301" s="2"/>
      <c r="BC301" s="2"/>
      <c r="BD301" s="2"/>
      <c r="BE301" s="2"/>
      <c r="BF301" s="2"/>
      <c r="BG301" s="16"/>
      <c r="BH301" s="18">
        <f t="shared" si="41"/>
        <v>0</v>
      </c>
      <c r="BI301" s="15">
        <v>0</v>
      </c>
      <c r="BJ301" s="2">
        <v>0</v>
      </c>
      <c r="BK301" s="2">
        <v>0</v>
      </c>
      <c r="BL301" s="2"/>
      <c r="BM301" s="2"/>
      <c r="BN301" s="2"/>
      <c r="BO301" s="2"/>
      <c r="BP301" s="2"/>
      <c r="BQ301" s="2"/>
      <c r="BR301" s="2"/>
      <c r="BS301" s="2"/>
      <c r="BT301" s="16"/>
      <c r="BU301" s="18">
        <f t="shared" si="42"/>
        <v>0</v>
      </c>
      <c r="BV301" s="15">
        <v>0</v>
      </c>
      <c r="BW301" s="2">
        <v>0</v>
      </c>
      <c r="BX301" s="2">
        <v>0</v>
      </c>
      <c r="BY301" s="2"/>
      <c r="BZ301" s="2"/>
      <c r="CA301" s="2"/>
      <c r="CB301" s="2"/>
      <c r="CC301" s="2"/>
      <c r="CD301" s="2"/>
      <c r="CE301" s="2"/>
      <c r="CF301" s="2"/>
      <c r="CG301" s="16"/>
      <c r="CH301" s="18">
        <f t="shared" si="43"/>
        <v>0</v>
      </c>
      <c r="CI301" s="15">
        <v>0</v>
      </c>
      <c r="CJ301" s="2">
        <v>0</v>
      </c>
      <c r="CK301" s="2">
        <v>0</v>
      </c>
      <c r="CL301" s="2"/>
      <c r="CM301" s="2"/>
      <c r="CN301" s="2"/>
      <c r="CO301" s="2"/>
      <c r="CP301" s="2"/>
      <c r="CQ301" s="2"/>
      <c r="CR301" s="2"/>
      <c r="CS301" s="2"/>
      <c r="CT301" s="16"/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K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BG302" s="16"/>
      <c r="BH302" s="18">
        <f t="shared" si="41"/>
        <v>0</v>
      </c>
      <c r="BI302" s="15">
        <v>0</v>
      </c>
      <c r="BJ302" s="2">
        <v>0</v>
      </c>
      <c r="BK302" s="2">
        <v>0</v>
      </c>
      <c r="BT302" s="16"/>
      <c r="BU302" s="18">
        <f t="shared" si="42"/>
        <v>0</v>
      </c>
      <c r="BV302" s="15">
        <v>0</v>
      </c>
      <c r="BW302" s="2">
        <v>0</v>
      </c>
      <c r="BX302" s="2">
        <v>0</v>
      </c>
      <c r="CG302" s="16"/>
      <c r="CH302" s="18">
        <f t="shared" si="43"/>
        <v>0</v>
      </c>
      <c r="CI302" s="15">
        <v>0</v>
      </c>
      <c r="CJ302" s="2">
        <v>0</v>
      </c>
      <c r="CK302" s="2">
        <v>0</v>
      </c>
      <c r="CT302" s="16"/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K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BG303" s="16"/>
      <c r="BH303" s="18">
        <f t="shared" si="41"/>
        <v>0</v>
      </c>
      <c r="BI303" s="15">
        <v>0</v>
      </c>
      <c r="BJ303" s="2">
        <v>0</v>
      </c>
      <c r="BK303" s="2">
        <v>0</v>
      </c>
      <c r="BT303" s="16"/>
      <c r="BU303" s="18">
        <f t="shared" si="42"/>
        <v>0</v>
      </c>
      <c r="BV303" s="15">
        <v>0</v>
      </c>
      <c r="BW303" s="2">
        <v>0</v>
      </c>
      <c r="BX303" s="2">
        <v>0</v>
      </c>
      <c r="CG303" s="16"/>
      <c r="CH303" s="18">
        <f t="shared" si="43"/>
        <v>0</v>
      </c>
      <c r="CI303" s="15">
        <v>0</v>
      </c>
      <c r="CJ303" s="2">
        <v>0</v>
      </c>
      <c r="CK303" s="2">
        <v>0</v>
      </c>
      <c r="CT303" s="16"/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K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BG304" s="16"/>
      <c r="BH304" s="18">
        <f t="shared" si="41"/>
        <v>0</v>
      </c>
      <c r="BI304" s="15">
        <v>0</v>
      </c>
      <c r="BJ304" s="2">
        <v>0</v>
      </c>
      <c r="BK304" s="2">
        <v>0</v>
      </c>
      <c r="BT304" s="16"/>
      <c r="BU304" s="18">
        <f t="shared" si="42"/>
        <v>0</v>
      </c>
      <c r="BV304" s="15">
        <v>0</v>
      </c>
      <c r="BW304" s="2">
        <v>0</v>
      </c>
      <c r="BX304" s="2">
        <v>0</v>
      </c>
      <c r="CG304" s="16"/>
      <c r="CH304" s="18">
        <f t="shared" si="43"/>
        <v>0</v>
      </c>
      <c r="CI304" s="15">
        <v>0</v>
      </c>
      <c r="CJ304" s="2">
        <v>0</v>
      </c>
      <c r="CK304" s="2">
        <v>0</v>
      </c>
      <c r="CT304" s="16"/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>
        <v>0</v>
      </c>
      <c r="L305" s="2"/>
      <c r="M305" s="2"/>
      <c r="N305" s="2"/>
      <c r="O305" s="2"/>
      <c r="P305" s="2"/>
      <c r="Q305" s="2"/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/>
      <c r="Z305" s="2"/>
      <c r="AA305" s="2"/>
      <c r="AB305" s="2"/>
      <c r="AC305" s="2"/>
      <c r="AD305" s="2"/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/>
      <c r="AM305" s="2"/>
      <c r="AN305" s="2"/>
      <c r="AO305" s="2"/>
      <c r="AP305" s="2"/>
      <c r="AQ305" s="2"/>
      <c r="AR305" s="2"/>
      <c r="AS305" s="2"/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/>
      <c r="AZ305" s="2"/>
      <c r="BA305" s="2"/>
      <c r="BB305" s="2"/>
      <c r="BC305" s="2"/>
      <c r="BD305" s="2"/>
      <c r="BE305" s="2"/>
      <c r="BF305" s="2"/>
      <c r="BG305" s="16"/>
      <c r="BH305" s="18">
        <f t="shared" si="41"/>
        <v>0</v>
      </c>
      <c r="BI305" s="15">
        <v>0</v>
      </c>
      <c r="BJ305" s="2">
        <v>0</v>
      </c>
      <c r="BK305" s="2">
        <v>0</v>
      </c>
      <c r="BL305" s="2"/>
      <c r="BM305" s="2"/>
      <c r="BN305" s="2"/>
      <c r="BO305" s="2"/>
      <c r="BP305" s="2"/>
      <c r="BQ305" s="2"/>
      <c r="BR305" s="2"/>
      <c r="BS305" s="2"/>
      <c r="BT305" s="16"/>
      <c r="BU305" s="18">
        <f t="shared" si="42"/>
        <v>0</v>
      </c>
      <c r="BV305" s="15">
        <v>0</v>
      </c>
      <c r="BW305" s="2">
        <v>0</v>
      </c>
      <c r="BX305" s="2">
        <v>0</v>
      </c>
      <c r="BY305" s="2"/>
      <c r="BZ305" s="2"/>
      <c r="CA305" s="2"/>
      <c r="CB305" s="2"/>
      <c r="CC305" s="2"/>
      <c r="CD305" s="2"/>
      <c r="CE305" s="2"/>
      <c r="CF305" s="2"/>
      <c r="CG305" s="16"/>
      <c r="CH305" s="18">
        <f t="shared" si="43"/>
        <v>0</v>
      </c>
      <c r="CI305" s="15">
        <v>0</v>
      </c>
      <c r="CJ305" s="2">
        <v>0</v>
      </c>
      <c r="CK305" s="2">
        <v>0</v>
      </c>
      <c r="CL305" s="2"/>
      <c r="CM305" s="2"/>
      <c r="CN305" s="2"/>
      <c r="CO305" s="2"/>
      <c r="CP305" s="2"/>
      <c r="CQ305" s="2"/>
      <c r="CR305" s="2"/>
      <c r="CS305" s="2"/>
      <c r="CT305" s="16"/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K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BG306" s="16"/>
      <c r="BH306" s="18">
        <f t="shared" si="41"/>
        <v>0</v>
      </c>
      <c r="BI306" s="15">
        <v>0</v>
      </c>
      <c r="BJ306" s="2">
        <v>0</v>
      </c>
      <c r="BK306" s="2">
        <v>0</v>
      </c>
      <c r="BT306" s="16"/>
      <c r="BU306" s="18">
        <f t="shared" si="42"/>
        <v>0</v>
      </c>
      <c r="BV306" s="15">
        <v>0</v>
      </c>
      <c r="BW306" s="2">
        <v>0</v>
      </c>
      <c r="BX306" s="2">
        <v>0</v>
      </c>
      <c r="CG306" s="16"/>
      <c r="CH306" s="18">
        <f t="shared" si="43"/>
        <v>0</v>
      </c>
      <c r="CI306" s="15">
        <v>0</v>
      </c>
      <c r="CJ306" s="2">
        <v>0</v>
      </c>
      <c r="CK306" s="2">
        <v>0</v>
      </c>
      <c r="CT306" s="16"/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K307" s="2">
        <v>0</v>
      </c>
      <c r="T307" s="16"/>
      <c r="U307" s="18">
        <f t="shared" si="38"/>
        <v>0</v>
      </c>
      <c r="V307" s="15">
        <v>0</v>
      </c>
      <c r="W307" s="2">
        <v>0</v>
      </c>
      <c r="X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0</v>
      </c>
      <c r="AT307" s="16"/>
      <c r="AU307" s="18">
        <f t="shared" si="40"/>
        <v>0</v>
      </c>
      <c r="AV307" s="15">
        <v>0</v>
      </c>
      <c r="AW307" s="2">
        <v>0</v>
      </c>
      <c r="AX307" s="2">
        <v>0</v>
      </c>
      <c r="BG307" s="16"/>
      <c r="BH307" s="18">
        <f t="shared" si="41"/>
        <v>0</v>
      </c>
      <c r="BI307" s="15">
        <v>0</v>
      </c>
      <c r="BJ307" s="2">
        <v>0</v>
      </c>
      <c r="BK307" s="2">
        <v>0</v>
      </c>
      <c r="BT307" s="16"/>
      <c r="BU307" s="18">
        <f t="shared" si="42"/>
        <v>0</v>
      </c>
      <c r="BV307" s="15">
        <v>0</v>
      </c>
      <c r="BW307" s="2">
        <v>0</v>
      </c>
      <c r="BX307" s="2">
        <v>0</v>
      </c>
      <c r="CG307" s="16"/>
      <c r="CH307" s="18">
        <f t="shared" si="43"/>
        <v>0</v>
      </c>
      <c r="CI307" s="15">
        <v>0</v>
      </c>
      <c r="CJ307" s="2">
        <v>0</v>
      </c>
      <c r="CK307" s="2">
        <v>0</v>
      </c>
      <c r="CT307" s="16"/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K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BG308" s="16"/>
      <c r="BH308" s="18">
        <f t="shared" si="41"/>
        <v>0</v>
      </c>
      <c r="BI308" s="15">
        <v>0</v>
      </c>
      <c r="BJ308" s="2">
        <v>0</v>
      </c>
      <c r="BK308" s="2">
        <v>0</v>
      </c>
      <c r="BT308" s="16"/>
      <c r="BU308" s="18">
        <f t="shared" si="42"/>
        <v>0</v>
      </c>
      <c r="BV308" s="15">
        <v>0</v>
      </c>
      <c r="BW308" s="2">
        <v>0</v>
      </c>
      <c r="BX308" s="2">
        <v>0</v>
      </c>
      <c r="CG308" s="16"/>
      <c r="CH308" s="18">
        <f t="shared" si="43"/>
        <v>0</v>
      </c>
      <c r="CI308" s="15">
        <v>0</v>
      </c>
      <c r="CJ308" s="2">
        <v>0</v>
      </c>
      <c r="CK308" s="2">
        <v>0</v>
      </c>
      <c r="CT308" s="16"/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K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BG309" s="16"/>
      <c r="BH309" s="18">
        <f t="shared" si="41"/>
        <v>0</v>
      </c>
      <c r="BI309" s="15">
        <v>0</v>
      </c>
      <c r="BJ309" s="2">
        <v>0</v>
      </c>
      <c r="BK309" s="2">
        <v>0</v>
      </c>
      <c r="BT309" s="16"/>
      <c r="BU309" s="18">
        <f t="shared" si="42"/>
        <v>0</v>
      </c>
      <c r="BV309" s="15">
        <v>0</v>
      </c>
      <c r="BW309" s="2">
        <v>0</v>
      </c>
      <c r="BX309" s="2">
        <v>0</v>
      </c>
      <c r="CG309" s="16"/>
      <c r="CH309" s="18">
        <f t="shared" si="43"/>
        <v>0</v>
      </c>
      <c r="CI309" s="15">
        <v>0</v>
      </c>
      <c r="CJ309" s="2">
        <v>0</v>
      </c>
      <c r="CK309" s="2">
        <v>0</v>
      </c>
      <c r="CT309" s="16"/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K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BG310" s="16"/>
      <c r="BH310" s="18">
        <f t="shared" si="41"/>
        <v>0</v>
      </c>
      <c r="BI310" s="15">
        <v>0</v>
      </c>
      <c r="BJ310" s="2">
        <v>0</v>
      </c>
      <c r="BK310" s="2">
        <v>0</v>
      </c>
      <c r="BT310" s="16"/>
      <c r="BU310" s="18">
        <f t="shared" si="42"/>
        <v>0</v>
      </c>
      <c r="BV310" s="15">
        <v>0</v>
      </c>
      <c r="BW310" s="2">
        <v>0</v>
      </c>
      <c r="BX310" s="2">
        <v>0</v>
      </c>
      <c r="CG310" s="16"/>
      <c r="CH310" s="18">
        <f t="shared" si="43"/>
        <v>0</v>
      </c>
      <c r="CI310" s="15">
        <v>0</v>
      </c>
      <c r="CJ310" s="2">
        <v>0</v>
      </c>
      <c r="CK310" s="2">
        <v>0</v>
      </c>
      <c r="CT310" s="16"/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K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BG311" s="16"/>
      <c r="BH311" s="18">
        <f t="shared" si="41"/>
        <v>0</v>
      </c>
      <c r="BI311" s="15">
        <v>0</v>
      </c>
      <c r="BJ311" s="2">
        <v>0</v>
      </c>
      <c r="BK311" s="2">
        <v>0</v>
      </c>
      <c r="BT311" s="16"/>
      <c r="BU311" s="18">
        <f t="shared" si="42"/>
        <v>0</v>
      </c>
      <c r="BV311" s="15">
        <v>0</v>
      </c>
      <c r="BW311" s="2">
        <v>0</v>
      </c>
      <c r="BX311" s="2">
        <v>0</v>
      </c>
      <c r="CG311" s="16"/>
      <c r="CH311" s="18">
        <f t="shared" si="43"/>
        <v>0</v>
      </c>
      <c r="CI311" s="15">
        <v>0</v>
      </c>
      <c r="CJ311" s="2">
        <v>0</v>
      </c>
      <c r="CK311" s="2">
        <v>0</v>
      </c>
      <c r="CT311" s="16"/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K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BG312" s="16"/>
      <c r="BH312" s="18">
        <f t="shared" si="41"/>
        <v>0</v>
      </c>
      <c r="BI312" s="15">
        <v>0</v>
      </c>
      <c r="BJ312" s="2">
        <v>0</v>
      </c>
      <c r="BK312" s="2">
        <v>0</v>
      </c>
      <c r="BT312" s="16"/>
      <c r="BU312" s="18">
        <f t="shared" si="42"/>
        <v>0</v>
      </c>
      <c r="BV312" s="15">
        <v>0</v>
      </c>
      <c r="BW312" s="2">
        <v>0</v>
      </c>
      <c r="BX312" s="2">
        <v>0</v>
      </c>
      <c r="CG312" s="16"/>
      <c r="CH312" s="18">
        <f t="shared" si="43"/>
        <v>0</v>
      </c>
      <c r="CI312" s="15">
        <v>0</v>
      </c>
      <c r="CJ312" s="2">
        <v>0</v>
      </c>
      <c r="CK312" s="2">
        <v>0</v>
      </c>
      <c r="CT312" s="16"/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K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BG313" s="16"/>
      <c r="BH313" s="18">
        <f t="shared" si="41"/>
        <v>0</v>
      </c>
      <c r="BI313" s="15">
        <v>0</v>
      </c>
      <c r="BJ313" s="2">
        <v>0</v>
      </c>
      <c r="BK313" s="2">
        <v>0</v>
      </c>
      <c r="BT313" s="16"/>
      <c r="BU313" s="18">
        <f t="shared" si="42"/>
        <v>0</v>
      </c>
      <c r="BV313" s="15">
        <v>0</v>
      </c>
      <c r="BW313" s="2">
        <v>0</v>
      </c>
      <c r="BX313" s="2">
        <v>0</v>
      </c>
      <c r="CG313" s="16"/>
      <c r="CH313" s="18">
        <f t="shared" si="43"/>
        <v>0</v>
      </c>
      <c r="CI313" s="15">
        <v>0</v>
      </c>
      <c r="CJ313" s="2">
        <v>0</v>
      </c>
      <c r="CK313" s="2">
        <v>0</v>
      </c>
      <c r="CT313" s="16"/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K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BG314" s="16"/>
      <c r="BH314" s="18">
        <f t="shared" si="41"/>
        <v>0</v>
      </c>
      <c r="BI314" s="15">
        <v>0</v>
      </c>
      <c r="BJ314" s="2">
        <v>0</v>
      </c>
      <c r="BK314" s="2">
        <v>0</v>
      </c>
      <c r="BT314" s="16"/>
      <c r="BU314" s="18">
        <f t="shared" si="42"/>
        <v>0</v>
      </c>
      <c r="BV314" s="15">
        <v>0</v>
      </c>
      <c r="BW314" s="2">
        <v>0</v>
      </c>
      <c r="BX314" s="2">
        <v>0</v>
      </c>
      <c r="CG314" s="16"/>
      <c r="CH314" s="18">
        <f t="shared" si="43"/>
        <v>0</v>
      </c>
      <c r="CI314" s="15">
        <v>0</v>
      </c>
      <c r="CJ314" s="2">
        <v>0</v>
      </c>
      <c r="CK314" s="2">
        <v>0</v>
      </c>
      <c r="CT314" s="16"/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K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BG315" s="16"/>
      <c r="BH315" s="18">
        <f t="shared" si="41"/>
        <v>0</v>
      </c>
      <c r="BI315" s="15">
        <v>0</v>
      </c>
      <c r="BJ315" s="2">
        <v>0</v>
      </c>
      <c r="BK315" s="2">
        <v>0</v>
      </c>
      <c r="BT315" s="16"/>
      <c r="BU315" s="18">
        <f t="shared" si="42"/>
        <v>0</v>
      </c>
      <c r="BV315" s="15">
        <v>0</v>
      </c>
      <c r="BW315" s="2">
        <v>0</v>
      </c>
      <c r="BX315" s="2">
        <v>0</v>
      </c>
      <c r="CG315" s="16"/>
      <c r="CH315" s="18">
        <f t="shared" si="43"/>
        <v>0</v>
      </c>
      <c r="CI315" s="15">
        <v>0</v>
      </c>
      <c r="CJ315" s="2">
        <v>0</v>
      </c>
      <c r="CK315" s="2">
        <v>0</v>
      </c>
      <c r="CT315" s="16"/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K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BG316" s="16"/>
      <c r="BH316" s="18">
        <f t="shared" si="41"/>
        <v>0</v>
      </c>
      <c r="BI316" s="15">
        <v>0</v>
      </c>
      <c r="BJ316" s="2">
        <v>0</v>
      </c>
      <c r="BK316" s="2">
        <v>0</v>
      </c>
      <c r="BT316" s="16"/>
      <c r="BU316" s="18">
        <f t="shared" si="42"/>
        <v>0</v>
      </c>
      <c r="BV316" s="15">
        <v>0</v>
      </c>
      <c r="BW316" s="2">
        <v>0</v>
      </c>
      <c r="BX316" s="2">
        <v>0</v>
      </c>
      <c r="CG316" s="16"/>
      <c r="CH316" s="18">
        <f t="shared" si="43"/>
        <v>0</v>
      </c>
      <c r="CI316" s="15">
        <v>0</v>
      </c>
      <c r="CJ316" s="2">
        <v>0</v>
      </c>
      <c r="CK316" s="2">
        <v>0</v>
      </c>
      <c r="CT316" s="16"/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K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BG317" s="16"/>
      <c r="BH317" s="18">
        <f t="shared" si="41"/>
        <v>0</v>
      </c>
      <c r="BI317" s="15">
        <v>0</v>
      </c>
      <c r="BJ317" s="2">
        <v>0</v>
      </c>
      <c r="BK317" s="2">
        <v>0</v>
      </c>
      <c r="BT317" s="16"/>
      <c r="BU317" s="18">
        <f t="shared" si="42"/>
        <v>0</v>
      </c>
      <c r="BV317" s="15">
        <v>0</v>
      </c>
      <c r="BW317" s="2">
        <v>0</v>
      </c>
      <c r="BX317" s="2">
        <v>0</v>
      </c>
      <c r="CG317" s="16"/>
      <c r="CH317" s="18">
        <f t="shared" si="43"/>
        <v>0</v>
      </c>
      <c r="CI317" s="15">
        <v>0</v>
      </c>
      <c r="CJ317" s="2">
        <v>0</v>
      </c>
      <c r="CK317" s="2">
        <v>0</v>
      </c>
      <c r="CT317" s="16"/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K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BG318" s="16"/>
      <c r="BH318" s="18">
        <f t="shared" si="41"/>
        <v>0</v>
      </c>
      <c r="BI318" s="15">
        <v>0</v>
      </c>
      <c r="BJ318" s="2">
        <v>0</v>
      </c>
      <c r="BK318" s="2">
        <v>0</v>
      </c>
      <c r="BT318" s="16"/>
      <c r="BU318" s="18">
        <f t="shared" si="42"/>
        <v>0</v>
      </c>
      <c r="BV318" s="15">
        <v>0</v>
      </c>
      <c r="BW318" s="2">
        <v>0</v>
      </c>
      <c r="BX318" s="2">
        <v>0</v>
      </c>
      <c r="CG318" s="16"/>
      <c r="CH318" s="18">
        <f t="shared" si="43"/>
        <v>0</v>
      </c>
      <c r="CI318" s="15">
        <v>0</v>
      </c>
      <c r="CJ318" s="2">
        <v>0</v>
      </c>
      <c r="CK318" s="2">
        <v>0</v>
      </c>
      <c r="CT318" s="16"/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K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BG319" s="16"/>
      <c r="BH319" s="18">
        <f t="shared" si="41"/>
        <v>0</v>
      </c>
      <c r="BI319" s="15">
        <v>0</v>
      </c>
      <c r="BJ319" s="2">
        <v>0</v>
      </c>
      <c r="BK319" s="2">
        <v>0</v>
      </c>
      <c r="BT319" s="16"/>
      <c r="BU319" s="18">
        <f t="shared" si="42"/>
        <v>0</v>
      </c>
      <c r="BV319" s="15">
        <v>0</v>
      </c>
      <c r="BW319" s="2">
        <v>0</v>
      </c>
      <c r="BX319" s="2">
        <v>0</v>
      </c>
      <c r="CG319" s="16"/>
      <c r="CH319" s="18">
        <f t="shared" si="43"/>
        <v>0</v>
      </c>
      <c r="CI319" s="15">
        <v>0</v>
      </c>
      <c r="CJ319" s="2">
        <v>0</v>
      </c>
      <c r="CK319" s="2">
        <v>0</v>
      </c>
      <c r="CT319" s="16"/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K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BG320" s="16"/>
      <c r="BH320" s="18">
        <f t="shared" si="41"/>
        <v>0</v>
      </c>
      <c r="BI320" s="15">
        <v>0</v>
      </c>
      <c r="BJ320" s="2">
        <v>0</v>
      </c>
      <c r="BK320" s="2">
        <v>0</v>
      </c>
      <c r="BT320" s="16"/>
      <c r="BU320" s="18">
        <f t="shared" si="42"/>
        <v>0</v>
      </c>
      <c r="BV320" s="15">
        <v>0</v>
      </c>
      <c r="BW320" s="2">
        <v>0</v>
      </c>
      <c r="BX320" s="2">
        <v>0</v>
      </c>
      <c r="CG320" s="16"/>
      <c r="CH320" s="18">
        <f t="shared" si="43"/>
        <v>0</v>
      </c>
      <c r="CI320" s="15">
        <v>0</v>
      </c>
      <c r="CJ320" s="2">
        <v>0</v>
      </c>
      <c r="CK320" s="2">
        <v>0</v>
      </c>
      <c r="CT320" s="16"/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K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BG321" s="16"/>
      <c r="BH321" s="18">
        <f t="shared" si="41"/>
        <v>0</v>
      </c>
      <c r="BI321" s="15">
        <v>0</v>
      </c>
      <c r="BJ321" s="2">
        <v>0</v>
      </c>
      <c r="BK321" s="2">
        <v>0</v>
      </c>
      <c r="BT321" s="16"/>
      <c r="BU321" s="18">
        <f t="shared" si="42"/>
        <v>0</v>
      </c>
      <c r="BV321" s="15">
        <v>0</v>
      </c>
      <c r="BW321" s="2">
        <v>0</v>
      </c>
      <c r="BX321" s="2">
        <v>0</v>
      </c>
      <c r="CG321" s="16"/>
      <c r="CH321" s="18">
        <f t="shared" si="43"/>
        <v>0</v>
      </c>
      <c r="CI321" s="15">
        <v>0</v>
      </c>
      <c r="CJ321" s="2">
        <v>0</v>
      </c>
      <c r="CK321" s="2">
        <v>0</v>
      </c>
      <c r="CT321" s="16"/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K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BG322" s="16"/>
      <c r="BH322" s="18">
        <f t="shared" si="41"/>
        <v>0</v>
      </c>
      <c r="BI322" s="15">
        <v>0</v>
      </c>
      <c r="BJ322" s="2">
        <v>0</v>
      </c>
      <c r="BK322" s="2">
        <v>0</v>
      </c>
      <c r="BT322" s="16"/>
      <c r="BU322" s="18">
        <f t="shared" si="42"/>
        <v>0</v>
      </c>
      <c r="BV322" s="15">
        <v>0</v>
      </c>
      <c r="BW322" s="2">
        <v>0</v>
      </c>
      <c r="BX322" s="2">
        <v>0</v>
      </c>
      <c r="CG322" s="16"/>
      <c r="CH322" s="18">
        <f t="shared" si="43"/>
        <v>0</v>
      </c>
      <c r="CI322" s="15">
        <v>0</v>
      </c>
      <c r="CJ322" s="2">
        <v>0</v>
      </c>
      <c r="CK322" s="2">
        <v>0</v>
      </c>
      <c r="CT322" s="16"/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3</v>
      </c>
      <c r="J323" s="2">
        <v>0</v>
      </c>
      <c r="K323" s="2">
        <v>0</v>
      </c>
      <c r="T323" s="16"/>
      <c r="U323" s="18">
        <f t="shared" si="38"/>
        <v>3</v>
      </c>
      <c r="V323" s="15">
        <v>0</v>
      </c>
      <c r="W323" s="2">
        <v>0</v>
      </c>
      <c r="X323" s="2">
        <v>0</v>
      </c>
      <c r="AG323" s="16"/>
      <c r="AH323" s="18">
        <f t="shared" si="39"/>
        <v>0</v>
      </c>
      <c r="AI323" s="15">
        <v>3</v>
      </c>
      <c r="AJ323" s="2">
        <v>0</v>
      </c>
      <c r="AK323" s="2">
        <v>0</v>
      </c>
      <c r="AT323" s="16"/>
      <c r="AU323" s="18">
        <f t="shared" si="40"/>
        <v>3</v>
      </c>
      <c r="AV323" s="15">
        <v>0</v>
      </c>
      <c r="AW323" s="2">
        <v>0</v>
      </c>
      <c r="AX323" s="2">
        <v>0</v>
      </c>
      <c r="BG323" s="16"/>
      <c r="BH323" s="18">
        <f t="shared" si="41"/>
        <v>0</v>
      </c>
      <c r="BI323" s="15">
        <v>0</v>
      </c>
      <c r="BJ323" s="2">
        <v>0</v>
      </c>
      <c r="BK323" s="2">
        <v>0</v>
      </c>
      <c r="BT323" s="16"/>
      <c r="BU323" s="18">
        <f t="shared" si="42"/>
        <v>0</v>
      </c>
      <c r="BV323" s="15">
        <v>0</v>
      </c>
      <c r="BW323" s="2">
        <v>0</v>
      </c>
      <c r="BX323" s="2">
        <v>0</v>
      </c>
      <c r="CG323" s="16"/>
      <c r="CH323" s="18">
        <f t="shared" si="43"/>
        <v>0</v>
      </c>
      <c r="CI323" s="15">
        <v>0</v>
      </c>
      <c r="CJ323" s="2">
        <v>0</v>
      </c>
      <c r="CK323" s="2">
        <v>0</v>
      </c>
      <c r="CT323" s="16"/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K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BG324" s="16"/>
      <c r="BH324" s="18">
        <f t="shared" si="41"/>
        <v>0</v>
      </c>
      <c r="BI324" s="15">
        <v>0</v>
      </c>
      <c r="BJ324" s="2">
        <v>0</v>
      </c>
      <c r="BK324" s="2">
        <v>0</v>
      </c>
      <c r="BT324" s="16"/>
      <c r="BU324" s="18">
        <f t="shared" si="42"/>
        <v>0</v>
      </c>
      <c r="BV324" s="15">
        <v>0</v>
      </c>
      <c r="BW324" s="2">
        <v>0</v>
      </c>
      <c r="BX324" s="2">
        <v>0</v>
      </c>
      <c r="CG324" s="16"/>
      <c r="CH324" s="18">
        <f t="shared" si="43"/>
        <v>0</v>
      </c>
      <c r="CI324" s="15">
        <v>0</v>
      </c>
      <c r="CJ324" s="2">
        <v>0</v>
      </c>
      <c r="CK324" s="2">
        <v>0</v>
      </c>
      <c r="CT324" s="16"/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1</v>
      </c>
      <c r="K325" s="2">
        <v>0</v>
      </c>
      <c r="T325" s="16"/>
      <c r="U325" s="18">
        <f t="shared" si="38"/>
        <v>1</v>
      </c>
      <c r="V325" s="15">
        <v>0</v>
      </c>
      <c r="W325" s="2">
        <v>0</v>
      </c>
      <c r="X325" s="2">
        <v>0</v>
      </c>
      <c r="AG325" s="16"/>
      <c r="AH325" s="18">
        <f t="shared" si="39"/>
        <v>0</v>
      </c>
      <c r="AI325" s="15">
        <v>0</v>
      </c>
      <c r="AJ325" s="2">
        <v>1</v>
      </c>
      <c r="AK325" s="2">
        <v>0</v>
      </c>
      <c r="AT325" s="16"/>
      <c r="AU325" s="18">
        <f t="shared" si="40"/>
        <v>1</v>
      </c>
      <c r="AV325" s="15">
        <v>0</v>
      </c>
      <c r="AW325" s="2">
        <v>0</v>
      </c>
      <c r="AX325" s="2">
        <v>0</v>
      </c>
      <c r="BG325" s="16"/>
      <c r="BH325" s="18">
        <f t="shared" si="41"/>
        <v>0</v>
      </c>
      <c r="BI325" s="15">
        <v>0</v>
      </c>
      <c r="BJ325" s="2">
        <v>0</v>
      </c>
      <c r="BK325" s="2">
        <v>0</v>
      </c>
      <c r="BT325" s="16"/>
      <c r="BU325" s="18">
        <f t="shared" si="42"/>
        <v>0</v>
      </c>
      <c r="BV325" s="15">
        <v>0</v>
      </c>
      <c r="BW325" s="2">
        <v>0</v>
      </c>
      <c r="BX325" s="2">
        <v>0</v>
      </c>
      <c r="CG325" s="16"/>
      <c r="CH325" s="18">
        <f t="shared" si="43"/>
        <v>0</v>
      </c>
      <c r="CI325" s="15">
        <v>0</v>
      </c>
      <c r="CJ325" s="2">
        <v>0</v>
      </c>
      <c r="CK325" s="2">
        <v>0</v>
      </c>
      <c r="CT325" s="16"/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K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BG326" s="16"/>
      <c r="BH326" s="18">
        <f t="shared" si="41"/>
        <v>0</v>
      </c>
      <c r="BI326" s="15">
        <v>0</v>
      </c>
      <c r="BJ326" s="2">
        <v>0</v>
      </c>
      <c r="BK326" s="2">
        <v>0</v>
      </c>
      <c r="BT326" s="16"/>
      <c r="BU326" s="18">
        <f t="shared" si="42"/>
        <v>0</v>
      </c>
      <c r="BV326" s="15">
        <v>0</v>
      </c>
      <c r="BW326" s="2">
        <v>0</v>
      </c>
      <c r="BX326" s="2">
        <v>0</v>
      </c>
      <c r="CG326" s="16"/>
      <c r="CH326" s="18">
        <f t="shared" si="43"/>
        <v>0</v>
      </c>
      <c r="CI326" s="15">
        <v>0</v>
      </c>
      <c r="CJ326" s="2">
        <v>0</v>
      </c>
      <c r="CK326" s="2">
        <v>0</v>
      </c>
      <c r="CT326" s="16"/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K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BG327" s="16"/>
      <c r="BH327" s="18">
        <f t="shared" si="41"/>
        <v>0</v>
      </c>
      <c r="BI327" s="15">
        <v>0</v>
      </c>
      <c r="BJ327" s="2">
        <v>0</v>
      </c>
      <c r="BK327" s="2">
        <v>0</v>
      </c>
      <c r="BT327" s="16"/>
      <c r="BU327" s="18">
        <f t="shared" si="42"/>
        <v>0</v>
      </c>
      <c r="BV327" s="15">
        <v>0</v>
      </c>
      <c r="BW327" s="2">
        <v>0</v>
      </c>
      <c r="BX327" s="2">
        <v>0</v>
      </c>
      <c r="CG327" s="16"/>
      <c r="CH327" s="18">
        <f t="shared" si="43"/>
        <v>0</v>
      </c>
      <c r="CI327" s="15">
        <v>0</v>
      </c>
      <c r="CJ327" s="2">
        <v>0</v>
      </c>
      <c r="CK327" s="2">
        <v>0</v>
      </c>
      <c r="CT327" s="16"/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K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BG328" s="16"/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T328" s="16"/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CG328" s="16"/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T328" s="16"/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K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BG329" s="16"/>
      <c r="BH329" s="18">
        <f t="shared" si="48"/>
        <v>0</v>
      </c>
      <c r="BI329" s="15">
        <v>0</v>
      </c>
      <c r="BJ329" s="2">
        <v>0</v>
      </c>
      <c r="BK329" s="2">
        <v>0</v>
      </c>
      <c r="BT329" s="16"/>
      <c r="BU329" s="18">
        <f t="shared" si="49"/>
        <v>0</v>
      </c>
      <c r="BV329" s="15">
        <v>0</v>
      </c>
      <c r="BW329" s="2">
        <v>0</v>
      </c>
      <c r="BX329" s="2">
        <v>0</v>
      </c>
      <c r="CG329" s="16"/>
      <c r="CH329" s="18">
        <f t="shared" si="50"/>
        <v>0</v>
      </c>
      <c r="CI329" s="15">
        <v>0</v>
      </c>
      <c r="CJ329" s="2">
        <v>0</v>
      </c>
      <c r="CK329" s="2">
        <v>0</v>
      </c>
      <c r="CT329" s="16"/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K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BG330" s="16"/>
      <c r="BH330" s="18">
        <f t="shared" si="48"/>
        <v>0</v>
      </c>
      <c r="BI330" s="15">
        <v>0</v>
      </c>
      <c r="BJ330" s="2">
        <v>0</v>
      </c>
      <c r="BK330" s="2">
        <v>0</v>
      </c>
      <c r="BT330" s="16"/>
      <c r="BU330" s="18">
        <f t="shared" si="49"/>
        <v>0</v>
      </c>
      <c r="BV330" s="15">
        <v>0</v>
      </c>
      <c r="BW330" s="2">
        <v>0</v>
      </c>
      <c r="BX330" s="2">
        <v>0</v>
      </c>
      <c r="CG330" s="16"/>
      <c r="CH330" s="18">
        <f t="shared" si="50"/>
        <v>0</v>
      </c>
      <c r="CI330" s="15">
        <v>0</v>
      </c>
      <c r="CJ330" s="2">
        <v>0</v>
      </c>
      <c r="CK330" s="2">
        <v>0</v>
      </c>
      <c r="CT330" s="16"/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K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BG331" s="16"/>
      <c r="BH331" s="18">
        <f t="shared" si="48"/>
        <v>0</v>
      </c>
      <c r="BI331" s="15">
        <v>0</v>
      </c>
      <c r="BJ331" s="2">
        <v>0</v>
      </c>
      <c r="BK331" s="2">
        <v>0</v>
      </c>
      <c r="BT331" s="16"/>
      <c r="BU331" s="18">
        <f t="shared" si="49"/>
        <v>0</v>
      </c>
      <c r="BV331" s="15">
        <v>0</v>
      </c>
      <c r="BW331" s="2">
        <v>0</v>
      </c>
      <c r="BX331" s="2">
        <v>0</v>
      </c>
      <c r="CG331" s="16"/>
      <c r="CH331" s="18">
        <f t="shared" si="50"/>
        <v>0</v>
      </c>
      <c r="CI331" s="15">
        <v>0</v>
      </c>
      <c r="CJ331" s="2">
        <v>0</v>
      </c>
      <c r="CK331" s="2">
        <v>0</v>
      </c>
      <c r="CT331" s="16"/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K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BG332" s="16"/>
      <c r="BH332" s="18">
        <f t="shared" si="48"/>
        <v>0</v>
      </c>
      <c r="BI332" s="15">
        <v>0</v>
      </c>
      <c r="BJ332" s="2">
        <v>0</v>
      </c>
      <c r="BK332" s="2">
        <v>0</v>
      </c>
      <c r="BT332" s="16"/>
      <c r="BU332" s="18">
        <f t="shared" si="49"/>
        <v>0</v>
      </c>
      <c r="BV332" s="15">
        <v>0</v>
      </c>
      <c r="BW332" s="2">
        <v>0</v>
      </c>
      <c r="BX332" s="2">
        <v>0</v>
      </c>
      <c r="CG332" s="16"/>
      <c r="CH332" s="18">
        <f t="shared" si="50"/>
        <v>0</v>
      </c>
      <c r="CI332" s="15">
        <v>0</v>
      </c>
      <c r="CJ332" s="2">
        <v>0</v>
      </c>
      <c r="CK332" s="2">
        <v>0</v>
      </c>
      <c r="CT332" s="16"/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K333" s="2">
        <v>0</v>
      </c>
      <c r="T333" s="16"/>
      <c r="U333" s="18">
        <f t="shared" si="45"/>
        <v>0</v>
      </c>
      <c r="V333" s="15">
        <v>0</v>
      </c>
      <c r="W333" s="2">
        <v>0</v>
      </c>
      <c r="X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T333" s="16"/>
      <c r="AU333" s="18">
        <f t="shared" si="47"/>
        <v>0</v>
      </c>
      <c r="AV333" s="15">
        <v>0</v>
      </c>
      <c r="AW333" s="2">
        <v>0</v>
      </c>
      <c r="AX333" s="2">
        <v>0</v>
      </c>
      <c r="BG333" s="16"/>
      <c r="BH333" s="18">
        <f t="shared" si="48"/>
        <v>0</v>
      </c>
      <c r="BI333" s="15">
        <v>0</v>
      </c>
      <c r="BJ333" s="2">
        <v>0</v>
      </c>
      <c r="BK333" s="2">
        <v>0</v>
      </c>
      <c r="BT333" s="16"/>
      <c r="BU333" s="18">
        <f t="shared" si="49"/>
        <v>0</v>
      </c>
      <c r="BV333" s="15">
        <v>0</v>
      </c>
      <c r="BW333" s="2">
        <v>0</v>
      </c>
      <c r="BX333" s="2">
        <v>0</v>
      </c>
      <c r="CG333" s="16"/>
      <c r="CH333" s="18">
        <f t="shared" si="50"/>
        <v>0</v>
      </c>
      <c r="CI333" s="15">
        <v>0</v>
      </c>
      <c r="CJ333" s="2">
        <v>0</v>
      </c>
      <c r="CK333" s="2">
        <v>0</v>
      </c>
      <c r="CT333" s="16"/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K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BG334" s="16"/>
      <c r="BH334" s="18">
        <f t="shared" si="48"/>
        <v>0</v>
      </c>
      <c r="BI334" s="15">
        <v>0</v>
      </c>
      <c r="BJ334" s="2">
        <v>0</v>
      </c>
      <c r="BK334" s="2">
        <v>0</v>
      </c>
      <c r="BT334" s="16"/>
      <c r="BU334" s="18">
        <f t="shared" si="49"/>
        <v>0</v>
      </c>
      <c r="BV334" s="15">
        <v>0</v>
      </c>
      <c r="BW334" s="2">
        <v>0</v>
      </c>
      <c r="BX334" s="2">
        <v>0</v>
      </c>
      <c r="CG334" s="16"/>
      <c r="CH334" s="18">
        <f t="shared" si="50"/>
        <v>0</v>
      </c>
      <c r="CI334" s="15">
        <v>0</v>
      </c>
      <c r="CJ334" s="2">
        <v>0</v>
      </c>
      <c r="CK334" s="2">
        <v>0</v>
      </c>
      <c r="CT334" s="16"/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K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BG335" s="16"/>
      <c r="BH335" s="18">
        <f t="shared" si="48"/>
        <v>0</v>
      </c>
      <c r="BI335" s="15">
        <v>0</v>
      </c>
      <c r="BJ335" s="2">
        <v>0</v>
      </c>
      <c r="BK335" s="2">
        <v>0</v>
      </c>
      <c r="BT335" s="16"/>
      <c r="BU335" s="18">
        <f t="shared" si="49"/>
        <v>0</v>
      </c>
      <c r="BV335" s="15">
        <v>0</v>
      </c>
      <c r="BW335" s="2">
        <v>0</v>
      </c>
      <c r="BX335" s="2">
        <v>0</v>
      </c>
      <c r="CG335" s="16"/>
      <c r="CH335" s="18">
        <f t="shared" si="50"/>
        <v>0</v>
      </c>
      <c r="CI335" s="15">
        <v>0</v>
      </c>
      <c r="CJ335" s="2">
        <v>0</v>
      </c>
      <c r="CK335" s="2">
        <v>0</v>
      </c>
      <c r="CT335" s="16"/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K336" s="2">
        <v>0</v>
      </c>
      <c r="T336" s="16"/>
      <c r="U336" s="18">
        <f t="shared" si="45"/>
        <v>0</v>
      </c>
      <c r="V336" s="15">
        <v>0</v>
      </c>
      <c r="W336" s="2">
        <v>0</v>
      </c>
      <c r="X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0</v>
      </c>
      <c r="AT336" s="16"/>
      <c r="AU336" s="18">
        <f t="shared" si="47"/>
        <v>0</v>
      </c>
      <c r="AV336" s="15">
        <v>0</v>
      </c>
      <c r="AW336" s="2">
        <v>0</v>
      </c>
      <c r="AX336" s="2">
        <v>0</v>
      </c>
      <c r="BG336" s="16"/>
      <c r="BH336" s="18">
        <f t="shared" si="48"/>
        <v>0</v>
      </c>
      <c r="BI336" s="15">
        <v>0</v>
      </c>
      <c r="BJ336" s="2">
        <v>0</v>
      </c>
      <c r="BK336" s="2">
        <v>0</v>
      </c>
      <c r="BT336" s="16"/>
      <c r="BU336" s="18">
        <f t="shared" si="49"/>
        <v>0</v>
      </c>
      <c r="BV336" s="15">
        <v>0</v>
      </c>
      <c r="BW336" s="2">
        <v>0</v>
      </c>
      <c r="BX336" s="2">
        <v>0</v>
      </c>
      <c r="CG336" s="16"/>
      <c r="CH336" s="18">
        <f t="shared" si="50"/>
        <v>0</v>
      </c>
      <c r="CI336" s="15">
        <v>0</v>
      </c>
      <c r="CJ336" s="2">
        <v>0</v>
      </c>
      <c r="CK336" s="2">
        <v>0</v>
      </c>
      <c r="CT336" s="16"/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K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BG337" s="16"/>
      <c r="BH337" s="18">
        <f t="shared" si="48"/>
        <v>0</v>
      </c>
      <c r="BI337" s="15">
        <v>0</v>
      </c>
      <c r="BJ337" s="2">
        <v>0</v>
      </c>
      <c r="BK337" s="2">
        <v>0</v>
      </c>
      <c r="BT337" s="16"/>
      <c r="BU337" s="18">
        <f t="shared" si="49"/>
        <v>0</v>
      </c>
      <c r="BV337" s="15">
        <v>0</v>
      </c>
      <c r="BW337" s="2">
        <v>0</v>
      </c>
      <c r="BX337" s="2">
        <v>0</v>
      </c>
      <c r="CG337" s="16"/>
      <c r="CH337" s="18">
        <f t="shared" si="50"/>
        <v>0</v>
      </c>
      <c r="CI337" s="15">
        <v>0</v>
      </c>
      <c r="CJ337" s="2">
        <v>0</v>
      </c>
      <c r="CK337" s="2">
        <v>0</v>
      </c>
      <c r="CT337" s="16"/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K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BG338" s="16"/>
      <c r="BH338" s="18">
        <f t="shared" si="48"/>
        <v>0</v>
      </c>
      <c r="BI338" s="15">
        <v>0</v>
      </c>
      <c r="BJ338" s="2">
        <v>0</v>
      </c>
      <c r="BK338" s="2">
        <v>0</v>
      </c>
      <c r="BT338" s="16"/>
      <c r="BU338" s="18">
        <f t="shared" si="49"/>
        <v>0</v>
      </c>
      <c r="BV338" s="15">
        <v>0</v>
      </c>
      <c r="BW338" s="2">
        <v>0</v>
      </c>
      <c r="BX338" s="2">
        <v>0</v>
      </c>
      <c r="CG338" s="16"/>
      <c r="CH338" s="18">
        <f t="shared" si="50"/>
        <v>0</v>
      </c>
      <c r="CI338" s="15">
        <v>0</v>
      </c>
      <c r="CJ338" s="2">
        <v>0</v>
      </c>
      <c r="CK338" s="2">
        <v>0</v>
      </c>
      <c r="CT338" s="16"/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K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BG339" s="16"/>
      <c r="BH339" s="18">
        <f t="shared" si="48"/>
        <v>0</v>
      </c>
      <c r="BI339" s="15">
        <v>0</v>
      </c>
      <c r="BJ339" s="2">
        <v>0</v>
      </c>
      <c r="BK339" s="2">
        <v>0</v>
      </c>
      <c r="BT339" s="16"/>
      <c r="BU339" s="18">
        <f t="shared" si="49"/>
        <v>0</v>
      </c>
      <c r="BV339" s="15">
        <v>0</v>
      </c>
      <c r="BW339" s="2">
        <v>0</v>
      </c>
      <c r="BX339" s="2">
        <v>0</v>
      </c>
      <c r="CG339" s="16"/>
      <c r="CH339" s="18">
        <f t="shared" si="50"/>
        <v>0</v>
      </c>
      <c r="CI339" s="15">
        <v>0</v>
      </c>
      <c r="CJ339" s="2">
        <v>0</v>
      </c>
      <c r="CK339" s="2">
        <v>0</v>
      </c>
      <c r="CT339" s="16"/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K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BG340" s="16"/>
      <c r="BH340" s="18">
        <f t="shared" si="48"/>
        <v>0</v>
      </c>
      <c r="BI340" s="15">
        <v>0</v>
      </c>
      <c r="BJ340" s="2">
        <v>0</v>
      </c>
      <c r="BK340" s="2">
        <v>0</v>
      </c>
      <c r="BT340" s="16"/>
      <c r="BU340" s="18">
        <f t="shared" si="49"/>
        <v>0</v>
      </c>
      <c r="BV340" s="15">
        <v>0</v>
      </c>
      <c r="BW340" s="2">
        <v>0</v>
      </c>
      <c r="BX340" s="2">
        <v>0</v>
      </c>
      <c r="CG340" s="16"/>
      <c r="CH340" s="18">
        <f t="shared" si="50"/>
        <v>0</v>
      </c>
      <c r="CI340" s="15">
        <v>0</v>
      </c>
      <c r="CJ340" s="2">
        <v>0</v>
      </c>
      <c r="CK340" s="2">
        <v>0</v>
      </c>
      <c r="CT340" s="16"/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K341" s="2">
        <v>0</v>
      </c>
      <c r="T341" s="16"/>
      <c r="U341" s="18">
        <f t="shared" si="45"/>
        <v>0</v>
      </c>
      <c r="V341" s="15">
        <v>0</v>
      </c>
      <c r="W341" s="2">
        <v>0</v>
      </c>
      <c r="X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T341" s="16"/>
      <c r="AU341" s="18">
        <f t="shared" si="47"/>
        <v>0</v>
      </c>
      <c r="AV341" s="15">
        <v>0</v>
      </c>
      <c r="AW341" s="2">
        <v>0</v>
      </c>
      <c r="AX341" s="2">
        <v>0</v>
      </c>
      <c r="BG341" s="16"/>
      <c r="BH341" s="18">
        <f t="shared" si="48"/>
        <v>0</v>
      </c>
      <c r="BI341" s="15">
        <v>0</v>
      </c>
      <c r="BJ341" s="2">
        <v>0</v>
      </c>
      <c r="BK341" s="2">
        <v>0</v>
      </c>
      <c r="BT341" s="16"/>
      <c r="BU341" s="18">
        <f t="shared" si="49"/>
        <v>0</v>
      </c>
      <c r="BV341" s="15">
        <v>0</v>
      </c>
      <c r="BW341" s="2">
        <v>0</v>
      </c>
      <c r="BX341" s="2">
        <v>0</v>
      </c>
      <c r="CG341" s="16"/>
      <c r="CH341" s="18">
        <f t="shared" si="50"/>
        <v>0</v>
      </c>
      <c r="CI341" s="15">
        <v>0</v>
      </c>
      <c r="CJ341" s="2">
        <v>0</v>
      </c>
      <c r="CK341" s="2">
        <v>0</v>
      </c>
      <c r="CT341" s="16"/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0</v>
      </c>
      <c r="K342" s="2">
        <v>0</v>
      </c>
      <c r="T342" s="16"/>
      <c r="U342" s="18">
        <f t="shared" si="45"/>
        <v>0</v>
      </c>
      <c r="V342" s="15">
        <v>0</v>
      </c>
      <c r="W342" s="2">
        <v>0</v>
      </c>
      <c r="X342" s="2">
        <v>0</v>
      </c>
      <c r="AG342" s="16"/>
      <c r="AH342" s="18">
        <f t="shared" si="46"/>
        <v>0</v>
      </c>
      <c r="AI342" s="15">
        <v>0</v>
      </c>
      <c r="AJ342" s="2">
        <v>0</v>
      </c>
      <c r="AK342" s="2">
        <v>0</v>
      </c>
      <c r="AT342" s="16"/>
      <c r="AU342" s="18">
        <f t="shared" si="47"/>
        <v>0</v>
      </c>
      <c r="AV342" s="15">
        <v>0</v>
      </c>
      <c r="AW342" s="2">
        <v>0</v>
      </c>
      <c r="AX342" s="2">
        <v>0</v>
      </c>
      <c r="BG342" s="16"/>
      <c r="BH342" s="18">
        <f t="shared" si="48"/>
        <v>0</v>
      </c>
      <c r="BI342" s="15">
        <v>0</v>
      </c>
      <c r="BJ342" s="2">
        <v>0</v>
      </c>
      <c r="BK342" s="2">
        <v>0</v>
      </c>
      <c r="BT342" s="16"/>
      <c r="BU342" s="18">
        <f t="shared" si="49"/>
        <v>0</v>
      </c>
      <c r="BV342" s="15">
        <v>0</v>
      </c>
      <c r="BW342" s="2">
        <v>0</v>
      </c>
      <c r="BX342" s="2">
        <v>0</v>
      </c>
      <c r="CG342" s="16"/>
      <c r="CH342" s="18">
        <f t="shared" si="50"/>
        <v>0</v>
      </c>
      <c r="CI342" s="15">
        <v>0</v>
      </c>
      <c r="CJ342" s="2">
        <v>0</v>
      </c>
      <c r="CK342" s="2">
        <v>0</v>
      </c>
      <c r="CT342" s="16"/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K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BG343" s="16"/>
      <c r="BH343" s="18">
        <f t="shared" si="48"/>
        <v>0</v>
      </c>
      <c r="BI343" s="15">
        <v>0</v>
      </c>
      <c r="BJ343" s="2">
        <v>0</v>
      </c>
      <c r="BK343" s="2">
        <v>0</v>
      </c>
      <c r="BT343" s="16"/>
      <c r="BU343" s="18">
        <f t="shared" si="49"/>
        <v>0</v>
      </c>
      <c r="BV343" s="15">
        <v>0</v>
      </c>
      <c r="BW343" s="2">
        <v>0</v>
      </c>
      <c r="BX343" s="2">
        <v>0</v>
      </c>
      <c r="CG343" s="16"/>
      <c r="CH343" s="18">
        <f t="shared" si="50"/>
        <v>0</v>
      </c>
      <c r="CI343" s="15">
        <v>0</v>
      </c>
      <c r="CJ343" s="2">
        <v>0</v>
      </c>
      <c r="CK343" s="2">
        <v>0</v>
      </c>
      <c r="CT343" s="16"/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K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BG344" s="16"/>
      <c r="BH344" s="18">
        <f t="shared" si="48"/>
        <v>0</v>
      </c>
      <c r="BI344" s="15">
        <v>0</v>
      </c>
      <c r="BJ344" s="2">
        <v>0</v>
      </c>
      <c r="BK344" s="2">
        <v>0</v>
      </c>
      <c r="BT344" s="16"/>
      <c r="BU344" s="18">
        <f t="shared" si="49"/>
        <v>0</v>
      </c>
      <c r="BV344" s="15">
        <v>0</v>
      </c>
      <c r="BW344" s="2">
        <v>0</v>
      </c>
      <c r="BX344" s="2">
        <v>0</v>
      </c>
      <c r="CG344" s="16"/>
      <c r="CH344" s="18">
        <f t="shared" si="50"/>
        <v>0</v>
      </c>
      <c r="CI344" s="15">
        <v>0</v>
      </c>
      <c r="CJ344" s="2">
        <v>0</v>
      </c>
      <c r="CK344" s="2">
        <v>0</v>
      </c>
      <c r="CT344" s="16"/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K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BG345" s="16"/>
      <c r="BH345" s="18">
        <f t="shared" si="48"/>
        <v>0</v>
      </c>
      <c r="BI345" s="15">
        <v>0</v>
      </c>
      <c r="BJ345" s="2">
        <v>0</v>
      </c>
      <c r="BK345" s="2">
        <v>0</v>
      </c>
      <c r="BT345" s="16"/>
      <c r="BU345" s="18">
        <f t="shared" si="49"/>
        <v>0</v>
      </c>
      <c r="BV345" s="15">
        <v>0</v>
      </c>
      <c r="BW345" s="2">
        <v>0</v>
      </c>
      <c r="BX345" s="2">
        <v>0</v>
      </c>
      <c r="CG345" s="16"/>
      <c r="CH345" s="18">
        <f t="shared" si="50"/>
        <v>0</v>
      </c>
      <c r="CI345" s="15">
        <v>0</v>
      </c>
      <c r="CJ345" s="2">
        <v>0</v>
      </c>
      <c r="CK345" s="2">
        <v>0</v>
      </c>
      <c r="CT345" s="16"/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K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BG346" s="16"/>
      <c r="BH346" s="18">
        <f t="shared" si="48"/>
        <v>0</v>
      </c>
      <c r="BI346" s="15">
        <v>0</v>
      </c>
      <c r="BJ346" s="2">
        <v>0</v>
      </c>
      <c r="BK346" s="2">
        <v>0</v>
      </c>
      <c r="BT346" s="16"/>
      <c r="BU346" s="18">
        <f t="shared" si="49"/>
        <v>0</v>
      </c>
      <c r="BV346" s="15">
        <v>0</v>
      </c>
      <c r="BW346" s="2">
        <v>0</v>
      </c>
      <c r="BX346" s="2">
        <v>0</v>
      </c>
      <c r="CG346" s="16"/>
      <c r="CH346" s="18">
        <f t="shared" si="50"/>
        <v>0</v>
      </c>
      <c r="CI346" s="15">
        <v>0</v>
      </c>
      <c r="CJ346" s="2">
        <v>0</v>
      </c>
      <c r="CK346" s="2">
        <v>0</v>
      </c>
      <c r="CT346" s="16"/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K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BG347" s="16"/>
      <c r="BH347" s="18">
        <f t="shared" si="48"/>
        <v>0</v>
      </c>
      <c r="BI347" s="15">
        <v>0</v>
      </c>
      <c r="BJ347" s="2">
        <v>0</v>
      </c>
      <c r="BK347" s="2">
        <v>0</v>
      </c>
      <c r="BT347" s="16"/>
      <c r="BU347" s="18">
        <f t="shared" si="49"/>
        <v>0</v>
      </c>
      <c r="BV347" s="15">
        <v>0</v>
      </c>
      <c r="BW347" s="2">
        <v>0</v>
      </c>
      <c r="BX347" s="2">
        <v>0</v>
      </c>
      <c r="CG347" s="16"/>
      <c r="CH347" s="18">
        <f t="shared" si="50"/>
        <v>0</v>
      </c>
      <c r="CI347" s="15">
        <v>0</v>
      </c>
      <c r="CJ347" s="2">
        <v>0</v>
      </c>
      <c r="CK347" s="2">
        <v>0</v>
      </c>
      <c r="CT347" s="16"/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K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BG348" s="16"/>
      <c r="BH348" s="18">
        <f t="shared" si="48"/>
        <v>0</v>
      </c>
      <c r="BI348" s="15">
        <v>0</v>
      </c>
      <c r="BJ348" s="2">
        <v>0</v>
      </c>
      <c r="BK348" s="2">
        <v>0</v>
      </c>
      <c r="BT348" s="16"/>
      <c r="BU348" s="18">
        <f t="shared" si="49"/>
        <v>0</v>
      </c>
      <c r="BV348" s="15">
        <v>0</v>
      </c>
      <c r="BW348" s="2">
        <v>0</v>
      </c>
      <c r="BX348" s="2">
        <v>0</v>
      </c>
      <c r="CG348" s="16"/>
      <c r="CH348" s="18">
        <f t="shared" si="50"/>
        <v>0</v>
      </c>
      <c r="CI348" s="15">
        <v>0</v>
      </c>
      <c r="CJ348" s="2">
        <v>0</v>
      </c>
      <c r="CK348" s="2">
        <v>0</v>
      </c>
      <c r="CT348" s="16"/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1</v>
      </c>
      <c r="J349" s="2">
        <v>9</v>
      </c>
      <c r="K349" s="2">
        <v>6</v>
      </c>
      <c r="T349" s="16"/>
      <c r="U349" s="18">
        <f t="shared" si="45"/>
        <v>16</v>
      </c>
      <c r="V349" s="15">
        <v>0</v>
      </c>
      <c r="W349" s="2">
        <v>0</v>
      </c>
      <c r="X349" s="2">
        <v>0</v>
      </c>
      <c r="AG349" s="16"/>
      <c r="AH349" s="18">
        <f t="shared" si="46"/>
        <v>0</v>
      </c>
      <c r="AI349" s="15">
        <v>1</v>
      </c>
      <c r="AJ349" s="2">
        <v>7</v>
      </c>
      <c r="AK349" s="2">
        <v>4</v>
      </c>
      <c r="AT349" s="16"/>
      <c r="AU349" s="18">
        <f t="shared" si="47"/>
        <v>12</v>
      </c>
      <c r="AV349" s="15">
        <v>0</v>
      </c>
      <c r="AW349" s="2">
        <v>0</v>
      </c>
      <c r="AX349" s="2">
        <v>0</v>
      </c>
      <c r="BG349" s="16"/>
      <c r="BH349" s="18">
        <f t="shared" si="48"/>
        <v>0</v>
      </c>
      <c r="BI349" s="15">
        <v>0</v>
      </c>
      <c r="BJ349" s="2">
        <v>0</v>
      </c>
      <c r="BK349" s="2">
        <v>0</v>
      </c>
      <c r="BT349" s="16"/>
      <c r="BU349" s="18">
        <f t="shared" si="49"/>
        <v>0</v>
      </c>
      <c r="BV349" s="15">
        <v>0</v>
      </c>
      <c r="BW349" s="2">
        <v>0</v>
      </c>
      <c r="BX349" s="2">
        <v>0</v>
      </c>
      <c r="CG349" s="16"/>
      <c r="CH349" s="18">
        <f t="shared" si="50"/>
        <v>0</v>
      </c>
      <c r="CI349" s="15">
        <v>0</v>
      </c>
      <c r="CJ349" s="2">
        <v>0</v>
      </c>
      <c r="CK349" s="2">
        <v>0</v>
      </c>
      <c r="CT349" s="16"/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K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BG350" s="16"/>
      <c r="BH350" s="18">
        <f t="shared" si="48"/>
        <v>0</v>
      </c>
      <c r="BI350" s="15">
        <v>0</v>
      </c>
      <c r="BJ350" s="2">
        <v>0</v>
      </c>
      <c r="BK350" s="2">
        <v>0</v>
      </c>
      <c r="BT350" s="16"/>
      <c r="BU350" s="18">
        <f t="shared" si="49"/>
        <v>0</v>
      </c>
      <c r="BV350" s="15">
        <v>0</v>
      </c>
      <c r="BW350" s="2">
        <v>0</v>
      </c>
      <c r="BX350" s="2">
        <v>0</v>
      </c>
      <c r="CG350" s="16"/>
      <c r="CH350" s="18">
        <f t="shared" si="50"/>
        <v>0</v>
      </c>
      <c r="CI350" s="15">
        <v>0</v>
      </c>
      <c r="CJ350" s="2">
        <v>0</v>
      </c>
      <c r="CK350" s="2">
        <v>0</v>
      </c>
      <c r="CT350" s="16"/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K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BG351" s="16"/>
      <c r="BH351" s="18">
        <f t="shared" si="48"/>
        <v>0</v>
      </c>
      <c r="BI351" s="15">
        <v>0</v>
      </c>
      <c r="BJ351" s="2">
        <v>0</v>
      </c>
      <c r="BK351" s="2">
        <v>0</v>
      </c>
      <c r="BT351" s="16"/>
      <c r="BU351" s="18">
        <f t="shared" si="49"/>
        <v>0</v>
      </c>
      <c r="BV351" s="15">
        <v>0</v>
      </c>
      <c r="BW351" s="2">
        <v>0</v>
      </c>
      <c r="BX351" s="2">
        <v>0</v>
      </c>
      <c r="CG351" s="16"/>
      <c r="CH351" s="18">
        <f t="shared" si="50"/>
        <v>0</v>
      </c>
      <c r="CI351" s="15">
        <v>0</v>
      </c>
      <c r="CJ351" s="2">
        <v>0</v>
      </c>
      <c r="CK351" s="2">
        <v>0</v>
      </c>
      <c r="CT351" s="16"/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K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BG352" s="16"/>
      <c r="BH352" s="18">
        <f t="shared" si="48"/>
        <v>0</v>
      </c>
      <c r="BI352" s="15">
        <v>0</v>
      </c>
      <c r="BJ352" s="2">
        <v>0</v>
      </c>
      <c r="BK352" s="2">
        <v>0</v>
      </c>
      <c r="BT352" s="16"/>
      <c r="BU352" s="18">
        <f t="shared" si="49"/>
        <v>0</v>
      </c>
      <c r="BV352" s="15">
        <v>0</v>
      </c>
      <c r="BW352" s="2">
        <v>0</v>
      </c>
      <c r="BX352" s="2">
        <v>0</v>
      </c>
      <c r="CG352" s="16"/>
      <c r="CH352" s="18">
        <f t="shared" si="50"/>
        <v>0</v>
      </c>
      <c r="CI352" s="15">
        <v>0</v>
      </c>
      <c r="CJ352" s="2">
        <v>0</v>
      </c>
      <c r="CK352" s="2">
        <v>0</v>
      </c>
      <c r="CT352" s="16"/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K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BG353" s="16"/>
      <c r="BH353" s="18">
        <f t="shared" si="48"/>
        <v>0</v>
      </c>
      <c r="BI353" s="15">
        <v>0</v>
      </c>
      <c r="BJ353" s="2">
        <v>0</v>
      </c>
      <c r="BK353" s="2">
        <v>0</v>
      </c>
      <c r="BT353" s="16"/>
      <c r="BU353" s="18">
        <f t="shared" si="49"/>
        <v>0</v>
      </c>
      <c r="BV353" s="15">
        <v>0</v>
      </c>
      <c r="BW353" s="2">
        <v>0</v>
      </c>
      <c r="BX353" s="2">
        <v>0</v>
      </c>
      <c r="CG353" s="16"/>
      <c r="CH353" s="18">
        <f t="shared" si="50"/>
        <v>0</v>
      </c>
      <c r="CI353" s="15">
        <v>0</v>
      </c>
      <c r="CJ353" s="2">
        <v>0</v>
      </c>
      <c r="CK353" s="2">
        <v>0</v>
      </c>
      <c r="CT353" s="16"/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K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BG354" s="16"/>
      <c r="BH354" s="18">
        <f t="shared" si="48"/>
        <v>0</v>
      </c>
      <c r="BI354" s="15">
        <v>0</v>
      </c>
      <c r="BJ354" s="2">
        <v>0</v>
      </c>
      <c r="BK354" s="2">
        <v>0</v>
      </c>
      <c r="BT354" s="16"/>
      <c r="BU354" s="18">
        <f t="shared" si="49"/>
        <v>0</v>
      </c>
      <c r="BV354" s="15">
        <v>0</v>
      </c>
      <c r="BW354" s="2">
        <v>0</v>
      </c>
      <c r="BX354" s="2">
        <v>0</v>
      </c>
      <c r="CG354" s="16"/>
      <c r="CH354" s="18">
        <f t="shared" si="50"/>
        <v>0</v>
      </c>
      <c r="CI354" s="15">
        <v>0</v>
      </c>
      <c r="CJ354" s="2">
        <v>0</v>
      </c>
      <c r="CK354" s="2">
        <v>0</v>
      </c>
      <c r="CT354" s="16"/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K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BG355" s="16"/>
      <c r="BH355" s="18">
        <f t="shared" si="48"/>
        <v>0</v>
      </c>
      <c r="BI355" s="15">
        <v>0</v>
      </c>
      <c r="BJ355" s="2">
        <v>0</v>
      </c>
      <c r="BK355" s="2">
        <v>0</v>
      </c>
      <c r="BT355" s="16"/>
      <c r="BU355" s="18">
        <f t="shared" si="49"/>
        <v>0</v>
      </c>
      <c r="BV355" s="15">
        <v>0</v>
      </c>
      <c r="BW355" s="2">
        <v>0</v>
      </c>
      <c r="BX355" s="2">
        <v>0</v>
      </c>
      <c r="CG355" s="16"/>
      <c r="CH355" s="18">
        <f t="shared" si="50"/>
        <v>0</v>
      </c>
      <c r="CI355" s="15">
        <v>0</v>
      </c>
      <c r="CJ355" s="2">
        <v>0</v>
      </c>
      <c r="CK355" s="2">
        <v>0</v>
      </c>
      <c r="CT355" s="16"/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K356" s="2">
        <v>0</v>
      </c>
      <c r="T356" s="16"/>
      <c r="U356" s="18">
        <f t="shared" si="45"/>
        <v>0</v>
      </c>
      <c r="V356" s="15">
        <v>0</v>
      </c>
      <c r="W356" s="2">
        <v>0</v>
      </c>
      <c r="X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T356" s="16"/>
      <c r="AU356" s="18">
        <f t="shared" si="47"/>
        <v>0</v>
      </c>
      <c r="AV356" s="15">
        <v>0</v>
      </c>
      <c r="AW356" s="2">
        <v>0</v>
      </c>
      <c r="AX356" s="2">
        <v>0</v>
      </c>
      <c r="BG356" s="16"/>
      <c r="BH356" s="18">
        <f t="shared" si="48"/>
        <v>0</v>
      </c>
      <c r="BI356" s="15">
        <v>0</v>
      </c>
      <c r="BJ356" s="2">
        <v>0</v>
      </c>
      <c r="BK356" s="2">
        <v>0</v>
      </c>
      <c r="BT356" s="16"/>
      <c r="BU356" s="18">
        <f t="shared" si="49"/>
        <v>0</v>
      </c>
      <c r="BV356" s="15">
        <v>0</v>
      </c>
      <c r="BW356" s="2">
        <v>0</v>
      </c>
      <c r="BX356" s="2">
        <v>0</v>
      </c>
      <c r="CG356" s="16"/>
      <c r="CH356" s="18">
        <f t="shared" si="50"/>
        <v>0</v>
      </c>
      <c r="CI356" s="15">
        <v>0</v>
      </c>
      <c r="CJ356" s="2">
        <v>0</v>
      </c>
      <c r="CK356" s="2">
        <v>0</v>
      </c>
      <c r="CT356" s="16"/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K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BG357" s="16"/>
      <c r="BH357" s="18">
        <f t="shared" si="48"/>
        <v>0</v>
      </c>
      <c r="BI357" s="15">
        <v>0</v>
      </c>
      <c r="BJ357" s="2">
        <v>0</v>
      </c>
      <c r="BK357" s="2">
        <v>0</v>
      </c>
      <c r="BT357" s="16"/>
      <c r="BU357" s="18">
        <f t="shared" si="49"/>
        <v>0</v>
      </c>
      <c r="BV357" s="15">
        <v>0</v>
      </c>
      <c r="BW357" s="2">
        <v>0</v>
      </c>
      <c r="BX357" s="2">
        <v>0</v>
      </c>
      <c r="CG357" s="16"/>
      <c r="CH357" s="18">
        <f t="shared" si="50"/>
        <v>0</v>
      </c>
      <c r="CI357" s="15">
        <v>0</v>
      </c>
      <c r="CJ357" s="2">
        <v>0</v>
      </c>
      <c r="CK357" s="2">
        <v>0</v>
      </c>
      <c r="CT357" s="16"/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K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BG358" s="16"/>
      <c r="BH358" s="18">
        <f t="shared" si="48"/>
        <v>0</v>
      </c>
      <c r="BI358" s="15">
        <v>0</v>
      </c>
      <c r="BJ358" s="2">
        <v>0</v>
      </c>
      <c r="BK358" s="2">
        <v>0</v>
      </c>
      <c r="BT358" s="16"/>
      <c r="BU358" s="18">
        <f t="shared" si="49"/>
        <v>0</v>
      </c>
      <c r="BV358" s="15">
        <v>0</v>
      </c>
      <c r="BW358" s="2">
        <v>0</v>
      </c>
      <c r="BX358" s="2">
        <v>0</v>
      </c>
      <c r="CG358" s="16"/>
      <c r="CH358" s="18">
        <f t="shared" si="50"/>
        <v>0</v>
      </c>
      <c r="CI358" s="15">
        <v>0</v>
      </c>
      <c r="CJ358" s="2">
        <v>0</v>
      </c>
      <c r="CK358" s="2">
        <v>0</v>
      </c>
      <c r="CT358" s="16"/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K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BG359" s="16"/>
      <c r="BH359" s="18">
        <f t="shared" si="48"/>
        <v>0</v>
      </c>
      <c r="BI359" s="15">
        <v>0</v>
      </c>
      <c r="BJ359" s="2">
        <v>0</v>
      </c>
      <c r="BK359" s="2">
        <v>0</v>
      </c>
      <c r="BT359" s="16"/>
      <c r="BU359" s="18">
        <f t="shared" si="49"/>
        <v>0</v>
      </c>
      <c r="BV359" s="15">
        <v>0</v>
      </c>
      <c r="BW359" s="2">
        <v>0</v>
      </c>
      <c r="BX359" s="2">
        <v>0</v>
      </c>
      <c r="CG359" s="16"/>
      <c r="CH359" s="18">
        <f t="shared" si="50"/>
        <v>0</v>
      </c>
      <c r="CI359" s="15">
        <v>0</v>
      </c>
      <c r="CJ359" s="2">
        <v>0</v>
      </c>
      <c r="CK359" s="2">
        <v>0</v>
      </c>
      <c r="CT359" s="16"/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K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BG360" s="16"/>
      <c r="BH360" s="18">
        <f t="shared" si="48"/>
        <v>0</v>
      </c>
      <c r="BI360" s="15">
        <v>0</v>
      </c>
      <c r="BJ360" s="2">
        <v>0</v>
      </c>
      <c r="BK360" s="2">
        <v>0</v>
      </c>
      <c r="BT360" s="16"/>
      <c r="BU360" s="18">
        <f t="shared" si="49"/>
        <v>0</v>
      </c>
      <c r="BV360" s="15">
        <v>0</v>
      </c>
      <c r="BW360" s="2">
        <v>0</v>
      </c>
      <c r="BX360" s="2">
        <v>0</v>
      </c>
      <c r="CG360" s="16"/>
      <c r="CH360" s="18">
        <f t="shared" si="50"/>
        <v>0</v>
      </c>
      <c r="CI360" s="15">
        <v>0</v>
      </c>
      <c r="CJ360" s="2">
        <v>0</v>
      </c>
      <c r="CK360" s="2">
        <v>0</v>
      </c>
      <c r="CT360" s="16"/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K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BG361" s="16"/>
      <c r="BH361" s="18">
        <f t="shared" si="48"/>
        <v>0</v>
      </c>
      <c r="BI361" s="15">
        <v>0</v>
      </c>
      <c r="BJ361" s="2">
        <v>0</v>
      </c>
      <c r="BK361" s="2">
        <v>0</v>
      </c>
      <c r="BT361" s="16"/>
      <c r="BU361" s="18">
        <f t="shared" si="49"/>
        <v>0</v>
      </c>
      <c r="BV361" s="15">
        <v>0</v>
      </c>
      <c r="BW361" s="2">
        <v>0</v>
      </c>
      <c r="BX361" s="2">
        <v>0</v>
      </c>
      <c r="CG361" s="16"/>
      <c r="CH361" s="18">
        <f t="shared" si="50"/>
        <v>0</v>
      </c>
      <c r="CI361" s="15">
        <v>0</v>
      </c>
      <c r="CJ361" s="2">
        <v>0</v>
      </c>
      <c r="CK361" s="2">
        <v>0</v>
      </c>
      <c r="CT361" s="16"/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K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BG362" s="16"/>
      <c r="BH362" s="18">
        <f t="shared" si="48"/>
        <v>0</v>
      </c>
      <c r="BI362" s="15">
        <v>0</v>
      </c>
      <c r="BJ362" s="2">
        <v>0</v>
      </c>
      <c r="BK362" s="2">
        <v>0</v>
      </c>
      <c r="BT362" s="16"/>
      <c r="BU362" s="18">
        <f t="shared" si="49"/>
        <v>0</v>
      </c>
      <c r="BV362" s="15">
        <v>0</v>
      </c>
      <c r="BW362" s="2">
        <v>0</v>
      </c>
      <c r="BX362" s="2">
        <v>0</v>
      </c>
      <c r="CG362" s="16"/>
      <c r="CH362" s="18">
        <f t="shared" si="50"/>
        <v>0</v>
      </c>
      <c r="CI362" s="15">
        <v>0</v>
      </c>
      <c r="CJ362" s="2">
        <v>0</v>
      </c>
      <c r="CK362" s="2">
        <v>0</v>
      </c>
      <c r="CT362" s="16"/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K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BG363" s="16"/>
      <c r="BH363" s="18">
        <f t="shared" si="48"/>
        <v>0</v>
      </c>
      <c r="BI363" s="15">
        <v>0</v>
      </c>
      <c r="BJ363" s="2">
        <v>0</v>
      </c>
      <c r="BK363" s="2">
        <v>0</v>
      </c>
      <c r="BT363" s="16"/>
      <c r="BU363" s="18">
        <f t="shared" si="49"/>
        <v>0</v>
      </c>
      <c r="BV363" s="15">
        <v>0</v>
      </c>
      <c r="BW363" s="2">
        <v>0</v>
      </c>
      <c r="BX363" s="2">
        <v>0</v>
      </c>
      <c r="CG363" s="16"/>
      <c r="CH363" s="18">
        <f t="shared" si="50"/>
        <v>0</v>
      </c>
      <c r="CI363" s="15">
        <v>0</v>
      </c>
      <c r="CJ363" s="2">
        <v>0</v>
      </c>
      <c r="CK363" s="2">
        <v>0</v>
      </c>
      <c r="CT363" s="16"/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K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BG364" s="16"/>
      <c r="BH364" s="18">
        <f t="shared" si="48"/>
        <v>0</v>
      </c>
      <c r="BI364" s="15">
        <v>0</v>
      </c>
      <c r="BJ364" s="2">
        <v>0</v>
      </c>
      <c r="BK364" s="2">
        <v>0</v>
      </c>
      <c r="BT364" s="16"/>
      <c r="BU364" s="18">
        <f t="shared" si="49"/>
        <v>0</v>
      </c>
      <c r="BV364" s="15">
        <v>0</v>
      </c>
      <c r="BW364" s="2">
        <v>0</v>
      </c>
      <c r="BX364" s="2">
        <v>0</v>
      </c>
      <c r="CG364" s="16"/>
      <c r="CH364" s="18">
        <f t="shared" si="50"/>
        <v>0</v>
      </c>
      <c r="CI364" s="15">
        <v>0</v>
      </c>
      <c r="CJ364" s="2">
        <v>0</v>
      </c>
      <c r="CK364" s="2">
        <v>0</v>
      </c>
      <c r="CT364" s="16"/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K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BG365" s="16"/>
      <c r="BH365" s="18">
        <f t="shared" si="48"/>
        <v>0</v>
      </c>
      <c r="BI365" s="15">
        <v>0</v>
      </c>
      <c r="BJ365" s="2">
        <v>0</v>
      </c>
      <c r="BK365" s="2">
        <v>0</v>
      </c>
      <c r="BT365" s="16"/>
      <c r="BU365" s="18">
        <f t="shared" si="49"/>
        <v>0</v>
      </c>
      <c r="BV365" s="15">
        <v>0</v>
      </c>
      <c r="BW365" s="2">
        <v>0</v>
      </c>
      <c r="BX365" s="2">
        <v>0</v>
      </c>
      <c r="CG365" s="16"/>
      <c r="CH365" s="18">
        <f t="shared" si="50"/>
        <v>0</v>
      </c>
      <c r="CI365" s="15">
        <v>0</v>
      </c>
      <c r="CJ365" s="2">
        <v>0</v>
      </c>
      <c r="CK365" s="2">
        <v>0</v>
      </c>
      <c r="CT365" s="16"/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K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BG366" s="16"/>
      <c r="BH366" s="18">
        <f t="shared" si="48"/>
        <v>0</v>
      </c>
      <c r="BI366" s="15">
        <v>0</v>
      </c>
      <c r="BJ366" s="2">
        <v>0</v>
      </c>
      <c r="BK366" s="2">
        <v>0</v>
      </c>
      <c r="BT366" s="16"/>
      <c r="BU366" s="18">
        <f t="shared" si="49"/>
        <v>0</v>
      </c>
      <c r="BV366" s="15">
        <v>0</v>
      </c>
      <c r="BW366" s="2">
        <v>0</v>
      </c>
      <c r="BX366" s="2">
        <v>0</v>
      </c>
      <c r="CG366" s="16"/>
      <c r="CH366" s="18">
        <f t="shared" si="50"/>
        <v>0</v>
      </c>
      <c r="CI366" s="15">
        <v>0</v>
      </c>
      <c r="CJ366" s="2">
        <v>0</v>
      </c>
      <c r="CK366" s="2">
        <v>0</v>
      </c>
      <c r="CT366" s="16"/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K367" s="2">
        <v>13</v>
      </c>
      <c r="T367" s="16"/>
      <c r="U367" s="18">
        <f t="shared" si="45"/>
        <v>13</v>
      </c>
      <c r="V367" s="15">
        <v>0</v>
      </c>
      <c r="W367" s="2">
        <v>0</v>
      </c>
      <c r="X367" s="2">
        <v>0</v>
      </c>
      <c r="AG367" s="16"/>
      <c r="AH367" s="18">
        <f t="shared" si="46"/>
        <v>0</v>
      </c>
      <c r="AI367" s="15">
        <v>0</v>
      </c>
      <c r="AJ367" s="2">
        <v>0</v>
      </c>
      <c r="AK367" s="2">
        <v>13</v>
      </c>
      <c r="AT367" s="16"/>
      <c r="AU367" s="18">
        <f t="shared" si="47"/>
        <v>13</v>
      </c>
      <c r="AV367" s="15">
        <v>0</v>
      </c>
      <c r="AW367" s="2">
        <v>0</v>
      </c>
      <c r="AX367" s="2">
        <v>0</v>
      </c>
      <c r="BG367" s="16"/>
      <c r="BH367" s="18">
        <f t="shared" si="48"/>
        <v>0</v>
      </c>
      <c r="BI367" s="15">
        <v>0</v>
      </c>
      <c r="BJ367" s="2">
        <v>0</v>
      </c>
      <c r="BK367" s="2">
        <v>0</v>
      </c>
      <c r="BT367" s="16"/>
      <c r="BU367" s="18">
        <f t="shared" si="49"/>
        <v>0</v>
      </c>
      <c r="BV367" s="15">
        <v>0</v>
      </c>
      <c r="BW367" s="2">
        <v>0</v>
      </c>
      <c r="BX367" s="2">
        <v>0</v>
      </c>
      <c r="CG367" s="16"/>
      <c r="CH367" s="18">
        <f t="shared" si="50"/>
        <v>0</v>
      </c>
      <c r="CI367" s="15">
        <v>0</v>
      </c>
      <c r="CJ367" s="2">
        <v>0</v>
      </c>
      <c r="CK367" s="2">
        <v>0</v>
      </c>
      <c r="CT367" s="16"/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K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BG368" s="16"/>
      <c r="BH368" s="18">
        <f t="shared" si="48"/>
        <v>0</v>
      </c>
      <c r="BI368" s="15">
        <v>0</v>
      </c>
      <c r="BJ368" s="2">
        <v>0</v>
      </c>
      <c r="BK368" s="2">
        <v>0</v>
      </c>
      <c r="BT368" s="16"/>
      <c r="BU368" s="18">
        <f t="shared" si="49"/>
        <v>0</v>
      </c>
      <c r="BV368" s="15">
        <v>0</v>
      </c>
      <c r="BW368" s="2">
        <v>0</v>
      </c>
      <c r="BX368" s="2">
        <v>0</v>
      </c>
      <c r="CG368" s="16"/>
      <c r="CH368" s="18">
        <f t="shared" si="50"/>
        <v>0</v>
      </c>
      <c r="CI368" s="15">
        <v>0</v>
      </c>
      <c r="CJ368" s="2">
        <v>0</v>
      </c>
      <c r="CK368" s="2">
        <v>0</v>
      </c>
      <c r="CT368" s="16"/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147</v>
      </c>
      <c r="J369" s="2">
        <v>87</v>
      </c>
      <c r="K369" s="2">
        <v>38</v>
      </c>
      <c r="T369" s="16"/>
      <c r="U369" s="18">
        <f t="shared" si="45"/>
        <v>272</v>
      </c>
      <c r="V369" s="15">
        <v>0</v>
      </c>
      <c r="W369" s="2">
        <v>0</v>
      </c>
      <c r="X369" s="2">
        <v>0</v>
      </c>
      <c r="AG369" s="16"/>
      <c r="AH369" s="18">
        <f t="shared" si="46"/>
        <v>0</v>
      </c>
      <c r="AI369" s="15">
        <v>78</v>
      </c>
      <c r="AJ369" s="2">
        <v>71</v>
      </c>
      <c r="AK369" s="2">
        <v>34</v>
      </c>
      <c r="AT369" s="16"/>
      <c r="AU369" s="18">
        <f t="shared" si="47"/>
        <v>183</v>
      </c>
      <c r="AV369" s="15">
        <v>0</v>
      </c>
      <c r="AW369" s="2">
        <v>0</v>
      </c>
      <c r="AX369" s="2">
        <v>0</v>
      </c>
      <c r="BG369" s="16"/>
      <c r="BH369" s="18">
        <f t="shared" si="48"/>
        <v>0</v>
      </c>
      <c r="BI369" s="15">
        <v>0</v>
      </c>
      <c r="BJ369" s="2">
        <v>0</v>
      </c>
      <c r="BK369" s="2">
        <v>0</v>
      </c>
      <c r="BT369" s="16"/>
      <c r="BU369" s="18">
        <f t="shared" si="49"/>
        <v>0</v>
      </c>
      <c r="BV369" s="15">
        <v>0</v>
      </c>
      <c r="BW369" s="2">
        <v>0</v>
      </c>
      <c r="BX369" s="2">
        <v>0</v>
      </c>
      <c r="CG369" s="16"/>
      <c r="CH369" s="18">
        <f t="shared" si="50"/>
        <v>0</v>
      </c>
      <c r="CI369" s="15">
        <v>0</v>
      </c>
      <c r="CJ369" s="2">
        <v>0</v>
      </c>
      <c r="CK369" s="2">
        <v>0</v>
      </c>
      <c r="CT369" s="16"/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34</v>
      </c>
      <c r="J370" s="2">
        <v>23</v>
      </c>
      <c r="K370" s="2">
        <v>0</v>
      </c>
      <c r="T370" s="16"/>
      <c r="U370" s="18">
        <f t="shared" si="45"/>
        <v>57</v>
      </c>
      <c r="V370" s="15">
        <v>0</v>
      </c>
      <c r="W370" s="2">
        <v>0</v>
      </c>
      <c r="X370" s="2">
        <v>0</v>
      </c>
      <c r="AG370" s="16"/>
      <c r="AH370" s="18">
        <f t="shared" si="46"/>
        <v>0</v>
      </c>
      <c r="AI370" s="15">
        <v>16</v>
      </c>
      <c r="AJ370" s="2">
        <v>17</v>
      </c>
      <c r="AK370" s="2">
        <v>0</v>
      </c>
      <c r="AT370" s="16"/>
      <c r="AU370" s="18">
        <f t="shared" si="47"/>
        <v>33</v>
      </c>
      <c r="AV370" s="15">
        <v>0</v>
      </c>
      <c r="AW370" s="2">
        <v>0</v>
      </c>
      <c r="AX370" s="2">
        <v>0</v>
      </c>
      <c r="BG370" s="16"/>
      <c r="BH370" s="18">
        <f t="shared" si="48"/>
        <v>0</v>
      </c>
      <c r="BI370" s="15">
        <v>0</v>
      </c>
      <c r="BJ370" s="2">
        <v>0</v>
      </c>
      <c r="BK370" s="2">
        <v>0</v>
      </c>
      <c r="BT370" s="16"/>
      <c r="BU370" s="18">
        <f t="shared" si="49"/>
        <v>0</v>
      </c>
      <c r="BV370" s="15">
        <v>0</v>
      </c>
      <c r="BW370" s="2">
        <v>0</v>
      </c>
      <c r="BX370" s="2">
        <v>0</v>
      </c>
      <c r="CG370" s="16"/>
      <c r="CH370" s="18">
        <f t="shared" si="50"/>
        <v>0</v>
      </c>
      <c r="CI370" s="15">
        <v>0</v>
      </c>
      <c r="CJ370" s="2">
        <v>0</v>
      </c>
      <c r="CK370" s="2">
        <v>0</v>
      </c>
      <c r="CT370" s="16"/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1</v>
      </c>
      <c r="J371" s="2">
        <v>0</v>
      </c>
      <c r="K371" s="2">
        <v>0</v>
      </c>
      <c r="T371" s="16"/>
      <c r="U371" s="18">
        <f t="shared" si="45"/>
        <v>1</v>
      </c>
      <c r="V371" s="15">
        <v>0</v>
      </c>
      <c r="W371" s="2">
        <v>0</v>
      </c>
      <c r="X371" s="2">
        <v>0</v>
      </c>
      <c r="AG371" s="16"/>
      <c r="AH371" s="18">
        <f t="shared" si="46"/>
        <v>0</v>
      </c>
      <c r="AI371" s="15">
        <v>1</v>
      </c>
      <c r="AJ371" s="2">
        <v>0</v>
      </c>
      <c r="AK371" s="2">
        <v>0</v>
      </c>
      <c r="AT371" s="16"/>
      <c r="AU371" s="18">
        <f t="shared" si="47"/>
        <v>1</v>
      </c>
      <c r="AV371" s="15">
        <v>0</v>
      </c>
      <c r="AW371" s="2">
        <v>0</v>
      </c>
      <c r="AX371" s="2">
        <v>0</v>
      </c>
      <c r="BG371" s="16"/>
      <c r="BH371" s="18">
        <f t="shared" si="48"/>
        <v>0</v>
      </c>
      <c r="BI371" s="15">
        <v>0</v>
      </c>
      <c r="BJ371" s="2">
        <v>0</v>
      </c>
      <c r="BK371" s="2">
        <v>0</v>
      </c>
      <c r="BT371" s="16"/>
      <c r="BU371" s="18">
        <f t="shared" si="49"/>
        <v>0</v>
      </c>
      <c r="BV371" s="15">
        <v>0</v>
      </c>
      <c r="BW371" s="2">
        <v>0</v>
      </c>
      <c r="BX371" s="2">
        <v>0</v>
      </c>
      <c r="CG371" s="16"/>
      <c r="CH371" s="18">
        <f t="shared" si="50"/>
        <v>0</v>
      </c>
      <c r="CI371" s="15">
        <v>0</v>
      </c>
      <c r="CJ371" s="2">
        <v>0</v>
      </c>
      <c r="CK371" s="2">
        <v>0</v>
      </c>
      <c r="CT371" s="16"/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K372" s="2">
        <v>0</v>
      </c>
      <c r="T372" s="16"/>
      <c r="U372" s="18">
        <f t="shared" si="45"/>
        <v>0</v>
      </c>
      <c r="V372" s="15">
        <v>0</v>
      </c>
      <c r="W372" s="2">
        <v>0</v>
      </c>
      <c r="X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T372" s="16"/>
      <c r="AU372" s="18">
        <f t="shared" si="47"/>
        <v>0</v>
      </c>
      <c r="AV372" s="15">
        <v>0</v>
      </c>
      <c r="AW372" s="2">
        <v>0</v>
      </c>
      <c r="AX372" s="2">
        <v>0</v>
      </c>
      <c r="BG372" s="16"/>
      <c r="BH372" s="18">
        <f t="shared" si="48"/>
        <v>0</v>
      </c>
      <c r="BI372" s="15">
        <v>0</v>
      </c>
      <c r="BJ372" s="2">
        <v>0</v>
      </c>
      <c r="BK372" s="2">
        <v>0</v>
      </c>
      <c r="BT372" s="16"/>
      <c r="BU372" s="18">
        <f t="shared" si="49"/>
        <v>0</v>
      </c>
      <c r="BV372" s="15">
        <v>0</v>
      </c>
      <c r="BW372" s="2">
        <v>0</v>
      </c>
      <c r="BX372" s="2">
        <v>0</v>
      </c>
      <c r="CG372" s="16"/>
      <c r="CH372" s="18">
        <f t="shared" si="50"/>
        <v>0</v>
      </c>
      <c r="CI372" s="15">
        <v>0</v>
      </c>
      <c r="CJ372" s="2">
        <v>0</v>
      </c>
      <c r="CK372" s="2">
        <v>0</v>
      </c>
      <c r="CT372" s="16"/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K373" s="2">
        <v>0</v>
      </c>
      <c r="T373" s="16"/>
      <c r="U373" s="18">
        <f t="shared" si="45"/>
        <v>0</v>
      </c>
      <c r="V373" s="15">
        <v>0</v>
      </c>
      <c r="W373" s="2">
        <v>0</v>
      </c>
      <c r="X373" s="2">
        <v>0</v>
      </c>
      <c r="AG373" s="16"/>
      <c r="AH373" s="18">
        <f t="shared" si="46"/>
        <v>0</v>
      </c>
      <c r="AI373" s="15">
        <v>0</v>
      </c>
      <c r="AJ373" s="2">
        <v>0</v>
      </c>
      <c r="AK373" s="2">
        <v>0</v>
      </c>
      <c r="AT373" s="16"/>
      <c r="AU373" s="18">
        <f t="shared" si="47"/>
        <v>0</v>
      </c>
      <c r="AV373" s="15">
        <v>0</v>
      </c>
      <c r="AW373" s="2">
        <v>0</v>
      </c>
      <c r="AX373" s="2">
        <v>0</v>
      </c>
      <c r="BG373" s="16"/>
      <c r="BH373" s="18">
        <f t="shared" si="48"/>
        <v>0</v>
      </c>
      <c r="BI373" s="15">
        <v>0</v>
      </c>
      <c r="BJ373" s="2">
        <v>0</v>
      </c>
      <c r="BK373" s="2">
        <v>0</v>
      </c>
      <c r="BT373" s="16"/>
      <c r="BU373" s="18">
        <f t="shared" si="49"/>
        <v>0</v>
      </c>
      <c r="BV373" s="15">
        <v>0</v>
      </c>
      <c r="BW373" s="2">
        <v>0</v>
      </c>
      <c r="BX373" s="2">
        <v>0</v>
      </c>
      <c r="CG373" s="16"/>
      <c r="CH373" s="18">
        <f t="shared" si="50"/>
        <v>0</v>
      </c>
      <c r="CI373" s="15">
        <v>0</v>
      </c>
      <c r="CJ373" s="2">
        <v>0</v>
      </c>
      <c r="CK373" s="2">
        <v>0</v>
      </c>
      <c r="CT373" s="16"/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12</v>
      </c>
      <c r="J374" s="2">
        <v>4</v>
      </c>
      <c r="K374" s="2">
        <v>0</v>
      </c>
      <c r="T374" s="16"/>
      <c r="U374" s="18">
        <f t="shared" si="45"/>
        <v>16</v>
      </c>
      <c r="V374" s="15">
        <v>0</v>
      </c>
      <c r="W374" s="2">
        <v>0</v>
      </c>
      <c r="X374" s="2">
        <v>0</v>
      </c>
      <c r="AG374" s="16"/>
      <c r="AH374" s="18">
        <f t="shared" si="46"/>
        <v>0</v>
      </c>
      <c r="AI374" s="15">
        <v>5</v>
      </c>
      <c r="AJ374" s="2">
        <v>4</v>
      </c>
      <c r="AK374" s="2">
        <v>0</v>
      </c>
      <c r="AT374" s="16"/>
      <c r="AU374" s="18">
        <f t="shared" si="47"/>
        <v>9</v>
      </c>
      <c r="AV374" s="15">
        <v>0</v>
      </c>
      <c r="AW374" s="2">
        <v>0</v>
      </c>
      <c r="AX374" s="2">
        <v>0</v>
      </c>
      <c r="BG374" s="16"/>
      <c r="BH374" s="18">
        <f t="shared" si="48"/>
        <v>0</v>
      </c>
      <c r="BI374" s="15">
        <v>0</v>
      </c>
      <c r="BJ374" s="2">
        <v>0</v>
      </c>
      <c r="BK374" s="2">
        <v>0</v>
      </c>
      <c r="BT374" s="16"/>
      <c r="BU374" s="18">
        <f t="shared" si="49"/>
        <v>0</v>
      </c>
      <c r="BV374" s="15">
        <v>0</v>
      </c>
      <c r="BW374" s="2">
        <v>0</v>
      </c>
      <c r="BX374" s="2">
        <v>0</v>
      </c>
      <c r="CG374" s="16"/>
      <c r="CH374" s="18">
        <f t="shared" si="50"/>
        <v>0</v>
      </c>
      <c r="CI374" s="15">
        <v>0</v>
      </c>
      <c r="CJ374" s="2">
        <v>0</v>
      </c>
      <c r="CK374" s="2">
        <v>0</v>
      </c>
      <c r="CT374" s="16"/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K375" s="2">
        <v>0</v>
      </c>
      <c r="T375" s="16"/>
      <c r="U375" s="18">
        <f t="shared" si="45"/>
        <v>0</v>
      </c>
      <c r="V375" s="15">
        <v>0</v>
      </c>
      <c r="W375" s="2">
        <v>0</v>
      </c>
      <c r="X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T375" s="16"/>
      <c r="AU375" s="18">
        <f t="shared" si="47"/>
        <v>0</v>
      </c>
      <c r="AV375" s="15">
        <v>0</v>
      </c>
      <c r="AW375" s="2">
        <v>0</v>
      </c>
      <c r="AX375" s="2">
        <v>0</v>
      </c>
      <c r="BG375" s="16"/>
      <c r="BH375" s="18">
        <f t="shared" si="48"/>
        <v>0</v>
      </c>
      <c r="BI375" s="15">
        <v>0</v>
      </c>
      <c r="BJ375" s="2">
        <v>0</v>
      </c>
      <c r="BK375" s="2">
        <v>0</v>
      </c>
      <c r="BT375" s="16"/>
      <c r="BU375" s="18">
        <f t="shared" si="49"/>
        <v>0</v>
      </c>
      <c r="BV375" s="15">
        <v>0</v>
      </c>
      <c r="BW375" s="2">
        <v>0</v>
      </c>
      <c r="BX375" s="2">
        <v>0</v>
      </c>
      <c r="CG375" s="16"/>
      <c r="CH375" s="18">
        <f t="shared" si="50"/>
        <v>0</v>
      </c>
      <c r="CI375" s="15">
        <v>0</v>
      </c>
      <c r="CJ375" s="2">
        <v>0</v>
      </c>
      <c r="CK375" s="2">
        <v>0</v>
      </c>
      <c r="CT375" s="16"/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K376" s="2">
        <v>0</v>
      </c>
      <c r="T376" s="16"/>
      <c r="U376" s="18">
        <f t="shared" si="45"/>
        <v>0</v>
      </c>
      <c r="V376" s="15">
        <v>0</v>
      </c>
      <c r="W376" s="2">
        <v>0</v>
      </c>
      <c r="X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T376" s="16"/>
      <c r="AU376" s="18">
        <f t="shared" si="47"/>
        <v>0</v>
      </c>
      <c r="AV376" s="15">
        <v>0</v>
      </c>
      <c r="AW376" s="2">
        <v>0</v>
      </c>
      <c r="AX376" s="2">
        <v>0</v>
      </c>
      <c r="BG376" s="16"/>
      <c r="BH376" s="18">
        <f t="shared" si="48"/>
        <v>0</v>
      </c>
      <c r="BI376" s="15">
        <v>0</v>
      </c>
      <c r="BJ376" s="2">
        <v>0</v>
      </c>
      <c r="BK376" s="2">
        <v>0</v>
      </c>
      <c r="BT376" s="16"/>
      <c r="BU376" s="18">
        <f t="shared" si="49"/>
        <v>0</v>
      </c>
      <c r="BV376" s="15">
        <v>0</v>
      </c>
      <c r="BW376" s="2">
        <v>0</v>
      </c>
      <c r="BX376" s="2">
        <v>0</v>
      </c>
      <c r="CG376" s="16"/>
      <c r="CH376" s="18">
        <f t="shared" si="50"/>
        <v>0</v>
      </c>
      <c r="CI376" s="15">
        <v>0</v>
      </c>
      <c r="CJ376" s="2">
        <v>0</v>
      </c>
      <c r="CK376" s="2">
        <v>0</v>
      </c>
      <c r="CT376" s="16"/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K377" s="2">
        <v>0</v>
      </c>
      <c r="T377" s="16"/>
      <c r="U377" s="18">
        <f t="shared" si="45"/>
        <v>0</v>
      </c>
      <c r="V377" s="15">
        <v>0</v>
      </c>
      <c r="W377" s="2">
        <v>0</v>
      </c>
      <c r="X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0</v>
      </c>
      <c r="AT377" s="16"/>
      <c r="AU377" s="18">
        <f t="shared" si="47"/>
        <v>0</v>
      </c>
      <c r="AV377" s="15">
        <v>0</v>
      </c>
      <c r="AW377" s="2">
        <v>0</v>
      </c>
      <c r="AX377" s="2">
        <v>0</v>
      </c>
      <c r="BG377" s="16"/>
      <c r="BH377" s="18">
        <f t="shared" si="48"/>
        <v>0</v>
      </c>
      <c r="BI377" s="15">
        <v>0</v>
      </c>
      <c r="BJ377" s="2">
        <v>0</v>
      </c>
      <c r="BK377" s="2">
        <v>0</v>
      </c>
      <c r="BT377" s="16"/>
      <c r="BU377" s="18">
        <f t="shared" si="49"/>
        <v>0</v>
      </c>
      <c r="BV377" s="15">
        <v>0</v>
      </c>
      <c r="BW377" s="2">
        <v>0</v>
      </c>
      <c r="BX377" s="2">
        <v>0</v>
      </c>
      <c r="CG377" s="16"/>
      <c r="CH377" s="18">
        <f t="shared" si="50"/>
        <v>0</v>
      </c>
      <c r="CI377" s="15">
        <v>0</v>
      </c>
      <c r="CJ377" s="2">
        <v>0</v>
      </c>
      <c r="CK377" s="2">
        <v>0</v>
      </c>
      <c r="CT377" s="16"/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K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BG378" s="16"/>
      <c r="BH378" s="18">
        <f t="shared" si="48"/>
        <v>0</v>
      </c>
      <c r="BI378" s="15">
        <v>0</v>
      </c>
      <c r="BJ378" s="2">
        <v>0</v>
      </c>
      <c r="BK378" s="2">
        <v>0</v>
      </c>
      <c r="BT378" s="16"/>
      <c r="BU378" s="18">
        <f t="shared" si="49"/>
        <v>0</v>
      </c>
      <c r="BV378" s="15">
        <v>0</v>
      </c>
      <c r="BW378" s="2">
        <v>0</v>
      </c>
      <c r="BX378" s="2">
        <v>0</v>
      </c>
      <c r="CG378" s="16"/>
      <c r="CH378" s="18">
        <f t="shared" si="50"/>
        <v>0</v>
      </c>
      <c r="CI378" s="15">
        <v>0</v>
      </c>
      <c r="CJ378" s="2">
        <v>0</v>
      </c>
      <c r="CK378" s="2">
        <v>0</v>
      </c>
      <c r="CT378" s="16"/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K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BG379" s="16"/>
      <c r="BH379" s="18">
        <f t="shared" si="48"/>
        <v>0</v>
      </c>
      <c r="BI379" s="15">
        <v>0</v>
      </c>
      <c r="BJ379" s="2">
        <v>0</v>
      </c>
      <c r="BK379" s="2">
        <v>0</v>
      </c>
      <c r="BT379" s="16"/>
      <c r="BU379" s="18">
        <f t="shared" si="49"/>
        <v>0</v>
      </c>
      <c r="BV379" s="15">
        <v>0</v>
      </c>
      <c r="BW379" s="2">
        <v>0</v>
      </c>
      <c r="BX379" s="2">
        <v>0</v>
      </c>
      <c r="CG379" s="16"/>
      <c r="CH379" s="18">
        <f t="shared" si="50"/>
        <v>0</v>
      </c>
      <c r="CI379" s="15">
        <v>0</v>
      </c>
      <c r="CJ379" s="2">
        <v>0</v>
      </c>
      <c r="CK379" s="2">
        <v>0</v>
      </c>
      <c r="CT379" s="16"/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2</v>
      </c>
      <c r="J380" s="2">
        <v>4</v>
      </c>
      <c r="K380" s="2">
        <v>0</v>
      </c>
      <c r="T380" s="16"/>
      <c r="U380" s="18">
        <f t="shared" si="45"/>
        <v>6</v>
      </c>
      <c r="V380" s="15">
        <v>0</v>
      </c>
      <c r="W380" s="2">
        <v>0</v>
      </c>
      <c r="X380" s="2">
        <v>0</v>
      </c>
      <c r="AG380" s="16"/>
      <c r="AH380" s="18">
        <f t="shared" si="46"/>
        <v>0</v>
      </c>
      <c r="AI380" s="15">
        <v>2</v>
      </c>
      <c r="AJ380" s="2">
        <v>4</v>
      </c>
      <c r="AK380" s="2">
        <v>0</v>
      </c>
      <c r="AT380" s="16"/>
      <c r="AU380" s="18">
        <f t="shared" si="47"/>
        <v>6</v>
      </c>
      <c r="AV380" s="15">
        <v>0</v>
      </c>
      <c r="AW380" s="2">
        <v>0</v>
      </c>
      <c r="AX380" s="2">
        <v>0</v>
      </c>
      <c r="BG380" s="16"/>
      <c r="BH380" s="18">
        <f t="shared" si="48"/>
        <v>0</v>
      </c>
      <c r="BI380" s="15">
        <v>0</v>
      </c>
      <c r="BJ380" s="2">
        <v>0</v>
      </c>
      <c r="BK380" s="2">
        <v>0</v>
      </c>
      <c r="BT380" s="16"/>
      <c r="BU380" s="18">
        <f t="shared" si="49"/>
        <v>0</v>
      </c>
      <c r="BV380" s="15">
        <v>0</v>
      </c>
      <c r="BW380" s="2">
        <v>0</v>
      </c>
      <c r="BX380" s="2">
        <v>0</v>
      </c>
      <c r="CG380" s="16"/>
      <c r="CH380" s="18">
        <f t="shared" si="50"/>
        <v>0</v>
      </c>
      <c r="CI380" s="15">
        <v>0</v>
      </c>
      <c r="CJ380" s="2">
        <v>0</v>
      </c>
      <c r="CK380" s="2">
        <v>0</v>
      </c>
      <c r="CT380" s="16"/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1</v>
      </c>
      <c r="J381" s="2">
        <v>0</v>
      </c>
      <c r="K381" s="2">
        <v>5</v>
      </c>
      <c r="T381" s="16"/>
      <c r="U381" s="18">
        <f t="shared" si="45"/>
        <v>6</v>
      </c>
      <c r="V381" s="15">
        <v>0</v>
      </c>
      <c r="W381" s="2">
        <v>0</v>
      </c>
      <c r="X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3</v>
      </c>
      <c r="AT381" s="16"/>
      <c r="AU381" s="18">
        <f t="shared" si="47"/>
        <v>3</v>
      </c>
      <c r="AV381" s="15">
        <v>0</v>
      </c>
      <c r="AW381" s="2">
        <v>0</v>
      </c>
      <c r="AX381" s="2">
        <v>0</v>
      </c>
      <c r="BG381" s="16"/>
      <c r="BH381" s="18">
        <f t="shared" si="48"/>
        <v>0</v>
      </c>
      <c r="BI381" s="15">
        <v>0</v>
      </c>
      <c r="BJ381" s="2">
        <v>0</v>
      </c>
      <c r="BK381" s="2">
        <v>0</v>
      </c>
      <c r="BT381" s="16"/>
      <c r="BU381" s="18">
        <f t="shared" si="49"/>
        <v>0</v>
      </c>
      <c r="BV381" s="15">
        <v>0</v>
      </c>
      <c r="BW381" s="2">
        <v>0</v>
      </c>
      <c r="BX381" s="2">
        <v>0</v>
      </c>
      <c r="CG381" s="16"/>
      <c r="CH381" s="18">
        <f t="shared" si="50"/>
        <v>0</v>
      </c>
      <c r="CI381" s="15">
        <v>0</v>
      </c>
      <c r="CJ381" s="2">
        <v>0</v>
      </c>
      <c r="CK381" s="2">
        <v>0</v>
      </c>
      <c r="CT381" s="16"/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K382" s="2">
        <v>0</v>
      </c>
      <c r="T382" s="16"/>
      <c r="U382" s="18">
        <f t="shared" si="45"/>
        <v>0</v>
      </c>
      <c r="V382" s="15">
        <v>0</v>
      </c>
      <c r="W382" s="2">
        <v>0</v>
      </c>
      <c r="X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T382" s="16"/>
      <c r="AU382" s="18">
        <f t="shared" si="47"/>
        <v>0</v>
      </c>
      <c r="AV382" s="15">
        <v>0</v>
      </c>
      <c r="AW382" s="2">
        <v>0</v>
      </c>
      <c r="AX382" s="2">
        <v>0</v>
      </c>
      <c r="BG382" s="16"/>
      <c r="BH382" s="18">
        <f t="shared" si="48"/>
        <v>0</v>
      </c>
      <c r="BI382" s="15">
        <v>0</v>
      </c>
      <c r="BJ382" s="2">
        <v>0</v>
      </c>
      <c r="BK382" s="2">
        <v>0</v>
      </c>
      <c r="BT382" s="16"/>
      <c r="BU382" s="18">
        <f t="shared" si="49"/>
        <v>0</v>
      </c>
      <c r="BV382" s="15">
        <v>0</v>
      </c>
      <c r="BW382" s="2">
        <v>0</v>
      </c>
      <c r="BX382" s="2">
        <v>0</v>
      </c>
      <c r="CG382" s="16"/>
      <c r="CH382" s="18">
        <f t="shared" si="50"/>
        <v>0</v>
      </c>
      <c r="CI382" s="15">
        <v>0</v>
      </c>
      <c r="CJ382" s="2">
        <v>0</v>
      </c>
      <c r="CK382" s="2">
        <v>0</v>
      </c>
      <c r="CT382" s="16"/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K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BG383" s="16"/>
      <c r="BH383" s="18">
        <f t="shared" si="48"/>
        <v>0</v>
      </c>
      <c r="BI383" s="15">
        <v>0</v>
      </c>
      <c r="BJ383" s="2">
        <v>0</v>
      </c>
      <c r="BK383" s="2">
        <v>0</v>
      </c>
      <c r="BT383" s="16"/>
      <c r="BU383" s="18">
        <f t="shared" si="49"/>
        <v>0</v>
      </c>
      <c r="BV383" s="15">
        <v>0</v>
      </c>
      <c r="BW383" s="2">
        <v>0</v>
      </c>
      <c r="BX383" s="2">
        <v>0</v>
      </c>
      <c r="CG383" s="16"/>
      <c r="CH383" s="18">
        <f t="shared" si="50"/>
        <v>0</v>
      </c>
      <c r="CI383" s="15">
        <v>0</v>
      </c>
      <c r="CJ383" s="2">
        <v>0</v>
      </c>
      <c r="CK383" s="2">
        <v>0</v>
      </c>
      <c r="CT383" s="16"/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K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BG384" s="16"/>
      <c r="BH384" s="18">
        <f t="shared" si="48"/>
        <v>0</v>
      </c>
      <c r="BI384" s="15">
        <v>0</v>
      </c>
      <c r="BJ384" s="2">
        <v>0</v>
      </c>
      <c r="BK384" s="2">
        <v>0</v>
      </c>
      <c r="BT384" s="16"/>
      <c r="BU384" s="18">
        <f t="shared" si="49"/>
        <v>0</v>
      </c>
      <c r="BV384" s="15">
        <v>0</v>
      </c>
      <c r="BW384" s="2">
        <v>0</v>
      </c>
      <c r="BX384" s="2">
        <v>0</v>
      </c>
      <c r="CG384" s="16"/>
      <c r="CH384" s="18">
        <f t="shared" si="50"/>
        <v>0</v>
      </c>
      <c r="CI384" s="15">
        <v>0</v>
      </c>
      <c r="CJ384" s="2">
        <v>0</v>
      </c>
      <c r="CK384" s="2">
        <v>0</v>
      </c>
      <c r="CT384" s="16"/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K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BG385" s="16"/>
      <c r="BH385" s="18">
        <f t="shared" si="48"/>
        <v>0</v>
      </c>
      <c r="BI385" s="15">
        <v>0</v>
      </c>
      <c r="BJ385" s="2">
        <v>0</v>
      </c>
      <c r="BK385" s="2">
        <v>0</v>
      </c>
      <c r="BT385" s="16"/>
      <c r="BU385" s="18">
        <f t="shared" si="49"/>
        <v>0</v>
      </c>
      <c r="BV385" s="15">
        <v>0</v>
      </c>
      <c r="BW385" s="2">
        <v>0</v>
      </c>
      <c r="BX385" s="2">
        <v>0</v>
      </c>
      <c r="CG385" s="16"/>
      <c r="CH385" s="18">
        <f t="shared" si="50"/>
        <v>0</v>
      </c>
      <c r="CI385" s="15">
        <v>0</v>
      </c>
      <c r="CJ385" s="2">
        <v>0</v>
      </c>
      <c r="CK385" s="2">
        <v>0</v>
      </c>
      <c r="CT385" s="16"/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K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BG386" s="16"/>
      <c r="BH386" s="18">
        <f t="shared" si="48"/>
        <v>0</v>
      </c>
      <c r="BI386" s="15">
        <v>0</v>
      </c>
      <c r="BJ386" s="2">
        <v>0</v>
      </c>
      <c r="BK386" s="2">
        <v>0</v>
      </c>
      <c r="BT386" s="16"/>
      <c r="BU386" s="18">
        <f t="shared" si="49"/>
        <v>0</v>
      </c>
      <c r="BV386" s="15">
        <v>0</v>
      </c>
      <c r="BW386" s="2">
        <v>0</v>
      </c>
      <c r="BX386" s="2">
        <v>0</v>
      </c>
      <c r="CG386" s="16"/>
      <c r="CH386" s="18">
        <f t="shared" si="50"/>
        <v>0</v>
      </c>
      <c r="CI386" s="15">
        <v>0</v>
      </c>
      <c r="CJ386" s="2">
        <v>0</v>
      </c>
      <c r="CK386" s="2">
        <v>0</v>
      </c>
      <c r="CT386" s="16"/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K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BG387" s="16"/>
      <c r="BH387" s="18">
        <f t="shared" si="48"/>
        <v>0</v>
      </c>
      <c r="BI387" s="15">
        <v>0</v>
      </c>
      <c r="BJ387" s="2">
        <v>0</v>
      </c>
      <c r="BK387" s="2">
        <v>0</v>
      </c>
      <c r="BT387" s="16"/>
      <c r="BU387" s="18">
        <f t="shared" si="49"/>
        <v>0</v>
      </c>
      <c r="BV387" s="15">
        <v>0</v>
      </c>
      <c r="BW387" s="2">
        <v>0</v>
      </c>
      <c r="BX387" s="2">
        <v>0</v>
      </c>
      <c r="CG387" s="16"/>
      <c r="CH387" s="18">
        <f t="shared" si="50"/>
        <v>0</v>
      </c>
      <c r="CI387" s="15">
        <v>0</v>
      </c>
      <c r="CJ387" s="2">
        <v>0</v>
      </c>
      <c r="CK387" s="2">
        <v>0</v>
      </c>
      <c r="CT387" s="16"/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K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BG388" s="16"/>
      <c r="BH388" s="18">
        <f t="shared" si="48"/>
        <v>0</v>
      </c>
      <c r="BI388" s="15">
        <v>0</v>
      </c>
      <c r="BJ388" s="2">
        <v>0</v>
      </c>
      <c r="BK388" s="2">
        <v>0</v>
      </c>
      <c r="BT388" s="16"/>
      <c r="BU388" s="18">
        <f t="shared" si="49"/>
        <v>0</v>
      </c>
      <c r="BV388" s="15">
        <v>0</v>
      </c>
      <c r="BW388" s="2">
        <v>0</v>
      </c>
      <c r="BX388" s="2">
        <v>0</v>
      </c>
      <c r="CG388" s="16"/>
      <c r="CH388" s="18">
        <f t="shared" si="50"/>
        <v>0</v>
      </c>
      <c r="CI388" s="15">
        <v>0</v>
      </c>
      <c r="CJ388" s="2">
        <v>0</v>
      </c>
      <c r="CK388" s="2">
        <v>0</v>
      </c>
      <c r="CT388" s="16"/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K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BG389" s="16"/>
      <c r="BH389" s="18">
        <f t="shared" si="48"/>
        <v>0</v>
      </c>
      <c r="BI389" s="15">
        <v>0</v>
      </c>
      <c r="BJ389" s="2">
        <v>0</v>
      </c>
      <c r="BK389" s="2">
        <v>0</v>
      </c>
      <c r="BT389" s="16"/>
      <c r="BU389" s="18">
        <f t="shared" si="49"/>
        <v>0</v>
      </c>
      <c r="BV389" s="15">
        <v>0</v>
      </c>
      <c r="BW389" s="2">
        <v>0</v>
      </c>
      <c r="BX389" s="2">
        <v>0</v>
      </c>
      <c r="CG389" s="16"/>
      <c r="CH389" s="18">
        <f t="shared" si="50"/>
        <v>0</v>
      </c>
      <c r="CI389" s="15">
        <v>0</v>
      </c>
      <c r="CJ389" s="2">
        <v>0</v>
      </c>
      <c r="CK389" s="2">
        <v>0</v>
      </c>
      <c r="CT389" s="16"/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K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BG390" s="16"/>
      <c r="BH390" s="18">
        <f t="shared" si="48"/>
        <v>0</v>
      </c>
      <c r="BI390" s="15">
        <v>0</v>
      </c>
      <c r="BJ390" s="2">
        <v>0</v>
      </c>
      <c r="BK390" s="2">
        <v>0</v>
      </c>
      <c r="BT390" s="16"/>
      <c r="BU390" s="18">
        <f t="shared" si="49"/>
        <v>0</v>
      </c>
      <c r="BV390" s="15">
        <v>0</v>
      </c>
      <c r="BW390" s="2">
        <v>0</v>
      </c>
      <c r="BX390" s="2">
        <v>0</v>
      </c>
      <c r="CG390" s="16"/>
      <c r="CH390" s="18">
        <f t="shared" si="50"/>
        <v>0</v>
      </c>
      <c r="CI390" s="15">
        <v>0</v>
      </c>
      <c r="CJ390" s="2">
        <v>0</v>
      </c>
      <c r="CK390" s="2">
        <v>0</v>
      </c>
      <c r="CT390" s="16"/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K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BG391" s="16"/>
      <c r="BH391" s="18">
        <f t="shared" si="48"/>
        <v>0</v>
      </c>
      <c r="BI391" s="15">
        <v>0</v>
      </c>
      <c r="BJ391" s="2">
        <v>0</v>
      </c>
      <c r="BK391" s="2">
        <v>0</v>
      </c>
      <c r="BT391" s="16"/>
      <c r="BU391" s="18">
        <f t="shared" si="49"/>
        <v>0</v>
      </c>
      <c r="BV391" s="15">
        <v>0</v>
      </c>
      <c r="BW391" s="2">
        <v>0</v>
      </c>
      <c r="BX391" s="2">
        <v>0</v>
      </c>
      <c r="CG391" s="16"/>
      <c r="CH391" s="18">
        <f t="shared" si="50"/>
        <v>0</v>
      </c>
      <c r="CI391" s="15">
        <v>0</v>
      </c>
      <c r="CJ391" s="2">
        <v>0</v>
      </c>
      <c r="CK391" s="2">
        <v>0</v>
      </c>
      <c r="CT391" s="16"/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0</v>
      </c>
      <c r="J392" s="2">
        <v>0</v>
      </c>
      <c r="K392" s="2">
        <v>0</v>
      </c>
      <c r="T392" s="16"/>
      <c r="U392" s="18">
        <f t="shared" ref="U392:U455" si="52">SUM(I392:T392)</f>
        <v>0</v>
      </c>
      <c r="V392" s="15">
        <v>0</v>
      </c>
      <c r="W392" s="2">
        <v>0</v>
      </c>
      <c r="X392" s="2">
        <v>0</v>
      </c>
      <c r="AG392" s="16"/>
      <c r="AH392" s="18">
        <f t="shared" ref="AH392:AH455" si="53">SUM(V392:AG392)</f>
        <v>0</v>
      </c>
      <c r="AI392" s="15">
        <v>0</v>
      </c>
      <c r="AJ392" s="2">
        <v>0</v>
      </c>
      <c r="AK392" s="2">
        <v>0</v>
      </c>
      <c r="AT392" s="16"/>
      <c r="AU392" s="18">
        <f t="shared" ref="AU392:AU455" si="54">SUM(AI392:AT392)</f>
        <v>0</v>
      </c>
      <c r="AV392" s="15">
        <v>0</v>
      </c>
      <c r="AW392" s="2">
        <v>0</v>
      </c>
      <c r="AX392" s="2">
        <v>0</v>
      </c>
      <c r="BG392" s="16"/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T392" s="16"/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CG392" s="16"/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T392" s="16"/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K393" s="2">
        <v>0</v>
      </c>
      <c r="T393" s="16"/>
      <c r="U393" s="18">
        <f t="shared" si="52"/>
        <v>0</v>
      </c>
      <c r="V393" s="15">
        <v>0</v>
      </c>
      <c r="W393" s="2">
        <v>0</v>
      </c>
      <c r="X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T393" s="16"/>
      <c r="AU393" s="18">
        <f t="shared" si="54"/>
        <v>0</v>
      </c>
      <c r="AV393" s="15">
        <v>0</v>
      </c>
      <c r="AW393" s="2">
        <v>0</v>
      </c>
      <c r="AX393" s="2">
        <v>0</v>
      </c>
      <c r="BG393" s="16"/>
      <c r="BH393" s="18">
        <f t="shared" si="55"/>
        <v>0</v>
      </c>
      <c r="BI393" s="15">
        <v>0</v>
      </c>
      <c r="BJ393" s="2">
        <v>0</v>
      </c>
      <c r="BK393" s="2">
        <v>0</v>
      </c>
      <c r="BT393" s="16"/>
      <c r="BU393" s="18">
        <f t="shared" si="56"/>
        <v>0</v>
      </c>
      <c r="BV393" s="15">
        <v>0</v>
      </c>
      <c r="BW393" s="2">
        <v>0</v>
      </c>
      <c r="BX393" s="2">
        <v>0</v>
      </c>
      <c r="CG393" s="16"/>
      <c r="CH393" s="18">
        <f t="shared" si="57"/>
        <v>0</v>
      </c>
      <c r="CI393" s="15">
        <v>0</v>
      </c>
      <c r="CJ393" s="2">
        <v>0</v>
      </c>
      <c r="CK393" s="2">
        <v>0</v>
      </c>
      <c r="CT393" s="16"/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K394" s="2">
        <v>11</v>
      </c>
      <c r="T394" s="16"/>
      <c r="U394" s="18">
        <f t="shared" si="52"/>
        <v>11</v>
      </c>
      <c r="V394" s="15">
        <v>0</v>
      </c>
      <c r="W394" s="2">
        <v>0</v>
      </c>
      <c r="X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6</v>
      </c>
      <c r="AT394" s="16"/>
      <c r="AU394" s="18">
        <f t="shared" si="54"/>
        <v>6</v>
      </c>
      <c r="AV394" s="15">
        <v>0</v>
      </c>
      <c r="AW394" s="2">
        <v>0</v>
      </c>
      <c r="AX394" s="2">
        <v>0</v>
      </c>
      <c r="BG394" s="16"/>
      <c r="BH394" s="18">
        <f t="shared" si="55"/>
        <v>0</v>
      </c>
      <c r="BI394" s="15">
        <v>0</v>
      </c>
      <c r="BJ394" s="2">
        <v>0</v>
      </c>
      <c r="BK394" s="2">
        <v>0</v>
      </c>
      <c r="BT394" s="16"/>
      <c r="BU394" s="18">
        <f t="shared" si="56"/>
        <v>0</v>
      </c>
      <c r="BV394" s="15">
        <v>0</v>
      </c>
      <c r="BW394" s="2">
        <v>0</v>
      </c>
      <c r="BX394" s="2">
        <v>0</v>
      </c>
      <c r="CG394" s="16"/>
      <c r="CH394" s="18">
        <f t="shared" si="57"/>
        <v>0</v>
      </c>
      <c r="CI394" s="15">
        <v>0</v>
      </c>
      <c r="CJ394" s="2">
        <v>0</v>
      </c>
      <c r="CK394" s="2">
        <v>0</v>
      </c>
      <c r="CT394" s="16"/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0</v>
      </c>
      <c r="K395" s="2">
        <v>0</v>
      </c>
      <c r="T395" s="16"/>
      <c r="U395" s="18">
        <f t="shared" si="52"/>
        <v>0</v>
      </c>
      <c r="V395" s="15">
        <v>0</v>
      </c>
      <c r="W395" s="2">
        <v>0</v>
      </c>
      <c r="X395" s="2">
        <v>0</v>
      </c>
      <c r="AG395" s="16"/>
      <c r="AH395" s="18">
        <f t="shared" si="53"/>
        <v>0</v>
      </c>
      <c r="AI395" s="15">
        <v>0</v>
      </c>
      <c r="AJ395" s="2">
        <v>0</v>
      </c>
      <c r="AK395" s="2">
        <v>0</v>
      </c>
      <c r="AT395" s="16"/>
      <c r="AU395" s="18">
        <f t="shared" si="54"/>
        <v>0</v>
      </c>
      <c r="AV395" s="15">
        <v>0</v>
      </c>
      <c r="AW395" s="2">
        <v>0</v>
      </c>
      <c r="AX395" s="2">
        <v>0</v>
      </c>
      <c r="BG395" s="16"/>
      <c r="BH395" s="18">
        <f t="shared" si="55"/>
        <v>0</v>
      </c>
      <c r="BI395" s="15">
        <v>0</v>
      </c>
      <c r="BJ395" s="2">
        <v>0</v>
      </c>
      <c r="BK395" s="2">
        <v>0</v>
      </c>
      <c r="BT395" s="16"/>
      <c r="BU395" s="18">
        <f t="shared" si="56"/>
        <v>0</v>
      </c>
      <c r="BV395" s="15">
        <v>0</v>
      </c>
      <c r="BW395" s="2">
        <v>0</v>
      </c>
      <c r="BX395" s="2">
        <v>0</v>
      </c>
      <c r="CG395" s="16"/>
      <c r="CH395" s="18">
        <f t="shared" si="57"/>
        <v>0</v>
      </c>
      <c r="CI395" s="15">
        <v>0</v>
      </c>
      <c r="CJ395" s="2">
        <v>0</v>
      </c>
      <c r="CK395" s="2">
        <v>0</v>
      </c>
      <c r="CT395" s="16"/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K396" s="2">
        <v>0</v>
      </c>
      <c r="T396" s="16"/>
      <c r="U396" s="18">
        <f t="shared" si="52"/>
        <v>0</v>
      </c>
      <c r="V396" s="15">
        <v>0</v>
      </c>
      <c r="W396" s="2">
        <v>0</v>
      </c>
      <c r="X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T396" s="16"/>
      <c r="AU396" s="18">
        <f t="shared" si="54"/>
        <v>0</v>
      </c>
      <c r="AV396" s="15">
        <v>0</v>
      </c>
      <c r="AW396" s="2">
        <v>0</v>
      </c>
      <c r="AX396" s="2">
        <v>0</v>
      </c>
      <c r="BG396" s="16"/>
      <c r="BH396" s="18">
        <f t="shared" si="55"/>
        <v>0</v>
      </c>
      <c r="BI396" s="15">
        <v>0</v>
      </c>
      <c r="BJ396" s="2">
        <v>0</v>
      </c>
      <c r="BK396" s="2">
        <v>0</v>
      </c>
      <c r="BT396" s="16"/>
      <c r="BU396" s="18">
        <f t="shared" si="56"/>
        <v>0</v>
      </c>
      <c r="BV396" s="15">
        <v>0</v>
      </c>
      <c r="BW396" s="2">
        <v>0</v>
      </c>
      <c r="BX396" s="2">
        <v>0</v>
      </c>
      <c r="CG396" s="16"/>
      <c r="CH396" s="18">
        <f t="shared" si="57"/>
        <v>0</v>
      </c>
      <c r="CI396" s="15">
        <v>0</v>
      </c>
      <c r="CJ396" s="2">
        <v>0</v>
      </c>
      <c r="CK396" s="2">
        <v>0</v>
      </c>
      <c r="CT396" s="16"/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K397" s="2">
        <v>0</v>
      </c>
      <c r="T397" s="16"/>
      <c r="U397" s="18">
        <f t="shared" si="52"/>
        <v>0</v>
      </c>
      <c r="V397" s="15">
        <v>0</v>
      </c>
      <c r="W397" s="2">
        <v>0</v>
      </c>
      <c r="X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0</v>
      </c>
      <c r="AT397" s="16"/>
      <c r="AU397" s="18">
        <f t="shared" si="54"/>
        <v>0</v>
      </c>
      <c r="AV397" s="15">
        <v>0</v>
      </c>
      <c r="AW397" s="2">
        <v>0</v>
      </c>
      <c r="AX397" s="2">
        <v>0</v>
      </c>
      <c r="BG397" s="16"/>
      <c r="BH397" s="18">
        <f t="shared" si="55"/>
        <v>0</v>
      </c>
      <c r="BI397" s="15">
        <v>0</v>
      </c>
      <c r="BJ397" s="2">
        <v>0</v>
      </c>
      <c r="BK397" s="2">
        <v>0</v>
      </c>
      <c r="BT397" s="16"/>
      <c r="BU397" s="18">
        <f t="shared" si="56"/>
        <v>0</v>
      </c>
      <c r="BV397" s="15">
        <v>0</v>
      </c>
      <c r="BW397" s="2">
        <v>0</v>
      </c>
      <c r="BX397" s="2">
        <v>0</v>
      </c>
      <c r="CG397" s="16"/>
      <c r="CH397" s="18">
        <f t="shared" si="57"/>
        <v>0</v>
      </c>
      <c r="CI397" s="15">
        <v>0</v>
      </c>
      <c r="CJ397" s="2">
        <v>0</v>
      </c>
      <c r="CK397" s="2">
        <v>0</v>
      </c>
      <c r="CT397" s="16"/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K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BG398" s="16"/>
      <c r="BH398" s="18">
        <f t="shared" si="55"/>
        <v>0</v>
      </c>
      <c r="BI398" s="15">
        <v>0</v>
      </c>
      <c r="BJ398" s="2">
        <v>0</v>
      </c>
      <c r="BK398" s="2">
        <v>0</v>
      </c>
      <c r="BT398" s="16"/>
      <c r="BU398" s="18">
        <f t="shared" si="56"/>
        <v>0</v>
      </c>
      <c r="BV398" s="15">
        <v>0</v>
      </c>
      <c r="BW398" s="2">
        <v>0</v>
      </c>
      <c r="BX398" s="2">
        <v>0</v>
      </c>
      <c r="CG398" s="16"/>
      <c r="CH398" s="18">
        <f t="shared" si="57"/>
        <v>0</v>
      </c>
      <c r="CI398" s="15">
        <v>0</v>
      </c>
      <c r="CJ398" s="2">
        <v>0</v>
      </c>
      <c r="CK398" s="2">
        <v>0</v>
      </c>
      <c r="CT398" s="16"/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K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BG399" s="16"/>
      <c r="BH399" s="18">
        <f t="shared" si="55"/>
        <v>0</v>
      </c>
      <c r="BI399" s="15">
        <v>0</v>
      </c>
      <c r="BJ399" s="2">
        <v>0</v>
      </c>
      <c r="BK399" s="2">
        <v>0</v>
      </c>
      <c r="BT399" s="16"/>
      <c r="BU399" s="18">
        <f t="shared" si="56"/>
        <v>0</v>
      </c>
      <c r="BV399" s="15">
        <v>0</v>
      </c>
      <c r="BW399" s="2">
        <v>0</v>
      </c>
      <c r="BX399" s="2">
        <v>0</v>
      </c>
      <c r="CG399" s="16"/>
      <c r="CH399" s="18">
        <f t="shared" si="57"/>
        <v>0</v>
      </c>
      <c r="CI399" s="15">
        <v>0</v>
      </c>
      <c r="CJ399" s="2">
        <v>0</v>
      </c>
      <c r="CK399" s="2">
        <v>0</v>
      </c>
      <c r="CT399" s="16"/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K400" s="2">
        <v>0</v>
      </c>
      <c r="T400" s="16"/>
      <c r="U400" s="18">
        <f t="shared" si="52"/>
        <v>0</v>
      </c>
      <c r="V400" s="15">
        <v>0</v>
      </c>
      <c r="W400" s="2">
        <v>0</v>
      </c>
      <c r="X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0</v>
      </c>
      <c r="AT400" s="16"/>
      <c r="AU400" s="18">
        <f t="shared" si="54"/>
        <v>0</v>
      </c>
      <c r="AV400" s="15">
        <v>0</v>
      </c>
      <c r="AW400" s="2">
        <v>0</v>
      </c>
      <c r="AX400" s="2">
        <v>0</v>
      </c>
      <c r="BG400" s="16"/>
      <c r="BH400" s="18">
        <f t="shared" si="55"/>
        <v>0</v>
      </c>
      <c r="BI400" s="15">
        <v>0</v>
      </c>
      <c r="BJ400" s="2">
        <v>0</v>
      </c>
      <c r="BK400" s="2">
        <v>0</v>
      </c>
      <c r="BT400" s="16"/>
      <c r="BU400" s="18">
        <f t="shared" si="56"/>
        <v>0</v>
      </c>
      <c r="BV400" s="15">
        <v>0</v>
      </c>
      <c r="BW400" s="2">
        <v>0</v>
      </c>
      <c r="BX400" s="2">
        <v>0</v>
      </c>
      <c r="CG400" s="16"/>
      <c r="CH400" s="18">
        <f t="shared" si="57"/>
        <v>0</v>
      </c>
      <c r="CI400" s="15">
        <v>0</v>
      </c>
      <c r="CJ400" s="2">
        <v>0</v>
      </c>
      <c r="CK400" s="2">
        <v>0</v>
      </c>
      <c r="CT400" s="16"/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0</v>
      </c>
      <c r="J401" s="2">
        <v>0</v>
      </c>
      <c r="K401" s="2">
        <v>0</v>
      </c>
      <c r="T401" s="16"/>
      <c r="U401" s="18">
        <f t="shared" si="52"/>
        <v>0</v>
      </c>
      <c r="V401" s="15">
        <v>0</v>
      </c>
      <c r="W401" s="2">
        <v>0</v>
      </c>
      <c r="X401" s="2">
        <v>0</v>
      </c>
      <c r="AG401" s="16"/>
      <c r="AH401" s="18">
        <f t="shared" si="53"/>
        <v>0</v>
      </c>
      <c r="AI401" s="15">
        <v>0</v>
      </c>
      <c r="AJ401" s="2">
        <v>0</v>
      </c>
      <c r="AK401" s="2">
        <v>0</v>
      </c>
      <c r="AT401" s="16"/>
      <c r="AU401" s="18">
        <f t="shared" si="54"/>
        <v>0</v>
      </c>
      <c r="AV401" s="15">
        <v>0</v>
      </c>
      <c r="AW401" s="2">
        <v>0</v>
      </c>
      <c r="AX401" s="2">
        <v>0</v>
      </c>
      <c r="BG401" s="16"/>
      <c r="BH401" s="18">
        <f t="shared" si="55"/>
        <v>0</v>
      </c>
      <c r="BI401" s="15">
        <v>0</v>
      </c>
      <c r="BJ401" s="2">
        <v>0</v>
      </c>
      <c r="BK401" s="2">
        <v>0</v>
      </c>
      <c r="BT401" s="16"/>
      <c r="BU401" s="18">
        <f t="shared" si="56"/>
        <v>0</v>
      </c>
      <c r="BV401" s="15">
        <v>0</v>
      </c>
      <c r="BW401" s="2">
        <v>0</v>
      </c>
      <c r="BX401" s="2">
        <v>0</v>
      </c>
      <c r="CG401" s="16"/>
      <c r="CH401" s="18">
        <f t="shared" si="57"/>
        <v>0</v>
      </c>
      <c r="CI401" s="15">
        <v>0</v>
      </c>
      <c r="CJ401" s="2">
        <v>0</v>
      </c>
      <c r="CK401" s="2">
        <v>0</v>
      </c>
      <c r="CT401" s="16"/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K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BG402" s="16"/>
      <c r="BH402" s="18">
        <f t="shared" si="55"/>
        <v>0</v>
      </c>
      <c r="BI402" s="15">
        <v>0</v>
      </c>
      <c r="BJ402" s="2">
        <v>0</v>
      </c>
      <c r="BK402" s="2">
        <v>0</v>
      </c>
      <c r="BT402" s="16"/>
      <c r="BU402" s="18">
        <f t="shared" si="56"/>
        <v>0</v>
      </c>
      <c r="BV402" s="15">
        <v>0</v>
      </c>
      <c r="BW402" s="2">
        <v>0</v>
      </c>
      <c r="BX402" s="2">
        <v>0</v>
      </c>
      <c r="CG402" s="16"/>
      <c r="CH402" s="18">
        <f t="shared" si="57"/>
        <v>0</v>
      </c>
      <c r="CI402" s="15">
        <v>0</v>
      </c>
      <c r="CJ402" s="2">
        <v>0</v>
      </c>
      <c r="CK402" s="2">
        <v>0</v>
      </c>
      <c r="CT402" s="16"/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75</v>
      </c>
      <c r="J403" s="2">
        <v>91</v>
      </c>
      <c r="K403" s="2">
        <v>37</v>
      </c>
      <c r="T403" s="16"/>
      <c r="U403" s="18">
        <f t="shared" si="52"/>
        <v>203</v>
      </c>
      <c r="V403" s="15">
        <v>5</v>
      </c>
      <c r="W403" s="2">
        <v>2</v>
      </c>
      <c r="X403" s="2">
        <v>5</v>
      </c>
      <c r="AG403" s="16"/>
      <c r="AH403" s="18">
        <f t="shared" si="53"/>
        <v>12</v>
      </c>
      <c r="AI403" s="15">
        <v>59</v>
      </c>
      <c r="AJ403" s="2">
        <v>74</v>
      </c>
      <c r="AK403" s="2">
        <v>30</v>
      </c>
      <c r="AT403" s="16"/>
      <c r="AU403" s="18">
        <f t="shared" si="54"/>
        <v>163</v>
      </c>
      <c r="AV403" s="15">
        <v>0</v>
      </c>
      <c r="AW403" s="2">
        <v>0</v>
      </c>
      <c r="AX403" s="2">
        <v>0</v>
      </c>
      <c r="BG403" s="16"/>
      <c r="BH403" s="18">
        <f t="shared" si="55"/>
        <v>0</v>
      </c>
      <c r="BI403" s="15">
        <v>0</v>
      </c>
      <c r="BJ403" s="2">
        <v>0</v>
      </c>
      <c r="BK403" s="2">
        <v>0</v>
      </c>
      <c r="BT403" s="16"/>
      <c r="BU403" s="18">
        <f t="shared" si="56"/>
        <v>0</v>
      </c>
      <c r="BV403" s="15">
        <v>0</v>
      </c>
      <c r="BW403" s="2">
        <v>0</v>
      </c>
      <c r="BX403" s="2">
        <v>0</v>
      </c>
      <c r="CG403" s="16"/>
      <c r="CH403" s="18">
        <f t="shared" si="57"/>
        <v>0</v>
      </c>
      <c r="CI403" s="15">
        <v>0</v>
      </c>
      <c r="CJ403" s="2">
        <v>0</v>
      </c>
      <c r="CK403" s="2">
        <v>0</v>
      </c>
      <c r="CT403" s="16"/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11</v>
      </c>
      <c r="J404" s="2">
        <v>17</v>
      </c>
      <c r="K404" s="2">
        <v>38</v>
      </c>
      <c r="T404" s="16"/>
      <c r="U404" s="18">
        <f t="shared" si="52"/>
        <v>66</v>
      </c>
      <c r="V404" s="15">
        <v>4</v>
      </c>
      <c r="W404" s="2">
        <v>1</v>
      </c>
      <c r="X404" s="2">
        <v>0</v>
      </c>
      <c r="AG404" s="16"/>
      <c r="AH404" s="18">
        <f t="shared" si="53"/>
        <v>5</v>
      </c>
      <c r="AI404" s="15">
        <v>6</v>
      </c>
      <c r="AJ404" s="2">
        <v>9</v>
      </c>
      <c r="AK404" s="2">
        <v>23</v>
      </c>
      <c r="AT404" s="16"/>
      <c r="AU404" s="18">
        <f t="shared" si="54"/>
        <v>38</v>
      </c>
      <c r="AV404" s="15">
        <v>0</v>
      </c>
      <c r="AW404" s="2">
        <v>0</v>
      </c>
      <c r="AX404" s="2">
        <v>0</v>
      </c>
      <c r="BG404" s="16"/>
      <c r="BH404" s="18">
        <f t="shared" si="55"/>
        <v>0</v>
      </c>
      <c r="BI404" s="15">
        <v>0</v>
      </c>
      <c r="BJ404" s="2">
        <v>0</v>
      </c>
      <c r="BK404" s="2">
        <v>0</v>
      </c>
      <c r="BT404" s="16"/>
      <c r="BU404" s="18">
        <f t="shared" si="56"/>
        <v>0</v>
      </c>
      <c r="BV404" s="15">
        <v>0</v>
      </c>
      <c r="BW404" s="2">
        <v>0</v>
      </c>
      <c r="BX404" s="2">
        <v>0</v>
      </c>
      <c r="CG404" s="16"/>
      <c r="CH404" s="18">
        <f t="shared" si="57"/>
        <v>0</v>
      </c>
      <c r="CI404" s="15">
        <v>0</v>
      </c>
      <c r="CJ404" s="2">
        <v>0</v>
      </c>
      <c r="CK404" s="2">
        <v>0</v>
      </c>
      <c r="CT404" s="16"/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26</v>
      </c>
      <c r="J405" s="2">
        <v>11</v>
      </c>
      <c r="K405" s="2">
        <v>5</v>
      </c>
      <c r="T405" s="16"/>
      <c r="U405" s="18">
        <f t="shared" si="52"/>
        <v>42</v>
      </c>
      <c r="V405" s="15">
        <v>3</v>
      </c>
      <c r="W405" s="2">
        <v>0</v>
      </c>
      <c r="X405" s="2">
        <v>0</v>
      </c>
      <c r="AG405" s="16"/>
      <c r="AH405" s="18">
        <f t="shared" si="53"/>
        <v>3</v>
      </c>
      <c r="AI405" s="15">
        <v>16</v>
      </c>
      <c r="AJ405" s="2">
        <v>13</v>
      </c>
      <c r="AK405" s="2">
        <v>6</v>
      </c>
      <c r="AT405" s="16"/>
      <c r="AU405" s="18">
        <f t="shared" si="54"/>
        <v>35</v>
      </c>
      <c r="AV405" s="15">
        <v>0</v>
      </c>
      <c r="AW405" s="2">
        <v>0</v>
      </c>
      <c r="AX405" s="2">
        <v>0</v>
      </c>
      <c r="BG405" s="16"/>
      <c r="BH405" s="18">
        <f t="shared" si="55"/>
        <v>0</v>
      </c>
      <c r="BI405" s="15">
        <v>0</v>
      </c>
      <c r="BJ405" s="2">
        <v>0</v>
      </c>
      <c r="BK405" s="2">
        <v>0</v>
      </c>
      <c r="BT405" s="16"/>
      <c r="BU405" s="18">
        <f t="shared" si="56"/>
        <v>0</v>
      </c>
      <c r="BV405" s="15">
        <v>0</v>
      </c>
      <c r="BW405" s="2">
        <v>0</v>
      </c>
      <c r="BX405" s="2">
        <v>0</v>
      </c>
      <c r="CG405" s="16"/>
      <c r="CH405" s="18">
        <f t="shared" si="57"/>
        <v>0</v>
      </c>
      <c r="CI405" s="15">
        <v>0</v>
      </c>
      <c r="CJ405" s="2">
        <v>0</v>
      </c>
      <c r="CK405" s="2">
        <v>0</v>
      </c>
      <c r="CT405" s="16"/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0</v>
      </c>
      <c r="J406" s="2">
        <v>0</v>
      </c>
      <c r="K406" s="2">
        <v>0</v>
      </c>
      <c r="T406" s="16"/>
      <c r="U406" s="18">
        <f t="shared" si="52"/>
        <v>0</v>
      </c>
      <c r="V406" s="15">
        <v>0</v>
      </c>
      <c r="W406" s="2">
        <v>0</v>
      </c>
      <c r="X406" s="2">
        <v>0</v>
      </c>
      <c r="AG406" s="16"/>
      <c r="AH406" s="18">
        <f t="shared" si="53"/>
        <v>0</v>
      </c>
      <c r="AI406" s="15">
        <v>0</v>
      </c>
      <c r="AJ406" s="2">
        <v>0</v>
      </c>
      <c r="AK406" s="2">
        <v>0</v>
      </c>
      <c r="AT406" s="16"/>
      <c r="AU406" s="18">
        <f t="shared" si="54"/>
        <v>0</v>
      </c>
      <c r="AV406" s="15">
        <v>0</v>
      </c>
      <c r="AW406" s="2">
        <v>0</v>
      </c>
      <c r="AX406" s="2">
        <v>0</v>
      </c>
      <c r="BG406" s="16"/>
      <c r="BH406" s="18">
        <f t="shared" si="55"/>
        <v>0</v>
      </c>
      <c r="BI406" s="15">
        <v>0</v>
      </c>
      <c r="BJ406" s="2">
        <v>0</v>
      </c>
      <c r="BK406" s="2">
        <v>0</v>
      </c>
      <c r="BT406" s="16"/>
      <c r="BU406" s="18">
        <f t="shared" si="56"/>
        <v>0</v>
      </c>
      <c r="BV406" s="15">
        <v>0</v>
      </c>
      <c r="BW406" s="2">
        <v>0</v>
      </c>
      <c r="BX406" s="2">
        <v>0</v>
      </c>
      <c r="CG406" s="16"/>
      <c r="CH406" s="18">
        <f t="shared" si="57"/>
        <v>0</v>
      </c>
      <c r="CI406" s="15">
        <v>0</v>
      </c>
      <c r="CJ406" s="2">
        <v>0</v>
      </c>
      <c r="CK406" s="2">
        <v>0</v>
      </c>
      <c r="CT406" s="16"/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44</v>
      </c>
      <c r="J407" s="2">
        <v>0</v>
      </c>
      <c r="K407" s="2">
        <v>7</v>
      </c>
      <c r="T407" s="16"/>
      <c r="U407" s="18">
        <f t="shared" si="52"/>
        <v>51</v>
      </c>
      <c r="V407" s="15">
        <v>0</v>
      </c>
      <c r="W407" s="2">
        <v>0</v>
      </c>
      <c r="X407" s="2">
        <v>0</v>
      </c>
      <c r="AG407" s="16"/>
      <c r="AH407" s="18">
        <f t="shared" si="53"/>
        <v>0</v>
      </c>
      <c r="AI407" s="15">
        <v>32</v>
      </c>
      <c r="AJ407" s="2">
        <v>0</v>
      </c>
      <c r="AK407" s="2">
        <v>6</v>
      </c>
      <c r="AT407" s="16"/>
      <c r="AU407" s="18">
        <f t="shared" si="54"/>
        <v>38</v>
      </c>
      <c r="AV407" s="15">
        <v>0</v>
      </c>
      <c r="AW407" s="2">
        <v>0</v>
      </c>
      <c r="AX407" s="2">
        <v>0</v>
      </c>
      <c r="BG407" s="16"/>
      <c r="BH407" s="18">
        <f t="shared" si="55"/>
        <v>0</v>
      </c>
      <c r="BI407" s="15">
        <v>0</v>
      </c>
      <c r="BJ407" s="2">
        <v>0</v>
      </c>
      <c r="BK407" s="2">
        <v>0</v>
      </c>
      <c r="BT407" s="16"/>
      <c r="BU407" s="18">
        <f t="shared" si="56"/>
        <v>0</v>
      </c>
      <c r="BV407" s="15">
        <v>0</v>
      </c>
      <c r="BW407" s="2">
        <v>0</v>
      </c>
      <c r="BX407" s="2">
        <v>0</v>
      </c>
      <c r="CG407" s="16"/>
      <c r="CH407" s="18">
        <f t="shared" si="57"/>
        <v>0</v>
      </c>
      <c r="CI407" s="15">
        <v>0</v>
      </c>
      <c r="CJ407" s="2">
        <v>0</v>
      </c>
      <c r="CK407" s="2">
        <v>0</v>
      </c>
      <c r="CT407" s="16"/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K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BG408" s="16"/>
      <c r="BH408" s="18">
        <f t="shared" si="55"/>
        <v>0</v>
      </c>
      <c r="BI408" s="15">
        <v>0</v>
      </c>
      <c r="BJ408" s="2">
        <v>0</v>
      </c>
      <c r="BK408" s="2">
        <v>0</v>
      </c>
      <c r="BT408" s="16"/>
      <c r="BU408" s="18">
        <f t="shared" si="56"/>
        <v>0</v>
      </c>
      <c r="BV408" s="15">
        <v>0</v>
      </c>
      <c r="BW408" s="2">
        <v>0</v>
      </c>
      <c r="BX408" s="2">
        <v>0</v>
      </c>
      <c r="CG408" s="16"/>
      <c r="CH408" s="18">
        <f t="shared" si="57"/>
        <v>0</v>
      </c>
      <c r="CI408" s="15">
        <v>0</v>
      </c>
      <c r="CJ408" s="2">
        <v>0</v>
      </c>
      <c r="CK408" s="2">
        <v>0</v>
      </c>
      <c r="CT408" s="16"/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K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BG409" s="16"/>
      <c r="BH409" s="18">
        <f t="shared" si="55"/>
        <v>0</v>
      </c>
      <c r="BI409" s="15">
        <v>0</v>
      </c>
      <c r="BJ409" s="2">
        <v>0</v>
      </c>
      <c r="BK409" s="2">
        <v>0</v>
      </c>
      <c r="BT409" s="16"/>
      <c r="BU409" s="18">
        <f t="shared" si="56"/>
        <v>0</v>
      </c>
      <c r="BV409" s="15">
        <v>0</v>
      </c>
      <c r="BW409" s="2">
        <v>0</v>
      </c>
      <c r="BX409" s="2">
        <v>0</v>
      </c>
      <c r="CG409" s="16"/>
      <c r="CH409" s="18">
        <f t="shared" si="57"/>
        <v>0</v>
      </c>
      <c r="CI409" s="15">
        <v>0</v>
      </c>
      <c r="CJ409" s="2">
        <v>0</v>
      </c>
      <c r="CK409" s="2">
        <v>0</v>
      </c>
      <c r="CT409" s="16"/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K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BG410" s="16"/>
      <c r="BH410" s="18">
        <f t="shared" si="55"/>
        <v>0</v>
      </c>
      <c r="BI410" s="15">
        <v>0</v>
      </c>
      <c r="BJ410" s="2">
        <v>0</v>
      </c>
      <c r="BK410" s="2">
        <v>0</v>
      </c>
      <c r="BT410" s="16"/>
      <c r="BU410" s="18">
        <f t="shared" si="56"/>
        <v>0</v>
      </c>
      <c r="BV410" s="15">
        <v>0</v>
      </c>
      <c r="BW410" s="2">
        <v>0</v>
      </c>
      <c r="BX410" s="2">
        <v>0</v>
      </c>
      <c r="CG410" s="16"/>
      <c r="CH410" s="18">
        <f t="shared" si="57"/>
        <v>0</v>
      </c>
      <c r="CI410" s="15">
        <v>0</v>
      </c>
      <c r="CJ410" s="2">
        <v>0</v>
      </c>
      <c r="CK410" s="2">
        <v>0</v>
      </c>
      <c r="CT410" s="16"/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K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BG411" s="16"/>
      <c r="BH411" s="18">
        <f t="shared" si="55"/>
        <v>0</v>
      </c>
      <c r="BI411" s="15">
        <v>0</v>
      </c>
      <c r="BJ411" s="2">
        <v>0</v>
      </c>
      <c r="BK411" s="2">
        <v>0</v>
      </c>
      <c r="BT411" s="16"/>
      <c r="BU411" s="18">
        <f t="shared" si="56"/>
        <v>0</v>
      </c>
      <c r="BV411" s="15">
        <v>0</v>
      </c>
      <c r="BW411" s="2">
        <v>0</v>
      </c>
      <c r="BX411" s="2">
        <v>0</v>
      </c>
      <c r="CG411" s="16"/>
      <c r="CH411" s="18">
        <f t="shared" si="57"/>
        <v>0</v>
      </c>
      <c r="CI411" s="15">
        <v>0</v>
      </c>
      <c r="CJ411" s="2">
        <v>0</v>
      </c>
      <c r="CK411" s="2">
        <v>0</v>
      </c>
      <c r="CT411" s="16"/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K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BG412" s="16"/>
      <c r="BH412" s="18">
        <f t="shared" si="55"/>
        <v>0</v>
      </c>
      <c r="BI412" s="15">
        <v>0</v>
      </c>
      <c r="BJ412" s="2">
        <v>0</v>
      </c>
      <c r="BK412" s="2">
        <v>0</v>
      </c>
      <c r="BT412" s="16"/>
      <c r="BU412" s="18">
        <f t="shared" si="56"/>
        <v>0</v>
      </c>
      <c r="BV412" s="15">
        <v>0</v>
      </c>
      <c r="BW412" s="2">
        <v>0</v>
      </c>
      <c r="BX412" s="2">
        <v>0</v>
      </c>
      <c r="CG412" s="16"/>
      <c r="CH412" s="18">
        <f t="shared" si="57"/>
        <v>0</v>
      </c>
      <c r="CI412" s="15">
        <v>0</v>
      </c>
      <c r="CJ412" s="2">
        <v>0</v>
      </c>
      <c r="CK412" s="2">
        <v>0</v>
      </c>
      <c r="CT412" s="16"/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K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BG413" s="16"/>
      <c r="BH413" s="18">
        <f t="shared" si="55"/>
        <v>0</v>
      </c>
      <c r="BI413" s="15">
        <v>0</v>
      </c>
      <c r="BJ413" s="2">
        <v>0</v>
      </c>
      <c r="BK413" s="2">
        <v>0</v>
      </c>
      <c r="BT413" s="16"/>
      <c r="BU413" s="18">
        <f t="shared" si="56"/>
        <v>0</v>
      </c>
      <c r="BV413" s="15">
        <v>0</v>
      </c>
      <c r="BW413" s="2">
        <v>0</v>
      </c>
      <c r="BX413" s="2">
        <v>0</v>
      </c>
      <c r="CG413" s="16"/>
      <c r="CH413" s="18">
        <f t="shared" si="57"/>
        <v>0</v>
      </c>
      <c r="CI413" s="15">
        <v>0</v>
      </c>
      <c r="CJ413" s="2">
        <v>0</v>
      </c>
      <c r="CK413" s="2">
        <v>0</v>
      </c>
      <c r="CT413" s="16"/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K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0</v>
      </c>
      <c r="AG414" s="16"/>
      <c r="AH414" s="18">
        <f t="shared" si="53"/>
        <v>0</v>
      </c>
      <c r="AI414" s="15">
        <v>0</v>
      </c>
      <c r="AJ414" s="2">
        <v>0</v>
      </c>
      <c r="AK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BG414" s="16"/>
      <c r="BH414" s="18">
        <f t="shared" si="55"/>
        <v>0</v>
      </c>
      <c r="BI414" s="15">
        <v>0</v>
      </c>
      <c r="BJ414" s="2">
        <v>0</v>
      </c>
      <c r="BK414" s="2">
        <v>0</v>
      </c>
      <c r="BT414" s="16"/>
      <c r="BU414" s="18">
        <f t="shared" si="56"/>
        <v>0</v>
      </c>
      <c r="BV414" s="15">
        <v>0</v>
      </c>
      <c r="BW414" s="2">
        <v>0</v>
      </c>
      <c r="BX414" s="2">
        <v>0</v>
      </c>
      <c r="CG414" s="16"/>
      <c r="CH414" s="18">
        <f t="shared" si="57"/>
        <v>0</v>
      </c>
      <c r="CI414" s="15">
        <v>0</v>
      </c>
      <c r="CJ414" s="2">
        <v>0</v>
      </c>
      <c r="CK414" s="2">
        <v>0</v>
      </c>
      <c r="CT414" s="16"/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K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BG415" s="16"/>
      <c r="BH415" s="18">
        <f t="shared" si="55"/>
        <v>0</v>
      </c>
      <c r="BI415" s="15">
        <v>0</v>
      </c>
      <c r="BJ415" s="2">
        <v>0</v>
      </c>
      <c r="BK415" s="2">
        <v>0</v>
      </c>
      <c r="BT415" s="16"/>
      <c r="BU415" s="18">
        <f t="shared" si="56"/>
        <v>0</v>
      </c>
      <c r="BV415" s="15">
        <v>0</v>
      </c>
      <c r="BW415" s="2">
        <v>0</v>
      </c>
      <c r="BX415" s="2">
        <v>0</v>
      </c>
      <c r="CG415" s="16"/>
      <c r="CH415" s="18">
        <f t="shared" si="57"/>
        <v>0</v>
      </c>
      <c r="CI415" s="15">
        <v>0</v>
      </c>
      <c r="CJ415" s="2">
        <v>0</v>
      </c>
      <c r="CK415" s="2">
        <v>0</v>
      </c>
      <c r="CT415" s="16"/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K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BG416" s="16"/>
      <c r="BH416" s="18">
        <f t="shared" si="55"/>
        <v>0</v>
      </c>
      <c r="BI416" s="15">
        <v>0</v>
      </c>
      <c r="BJ416" s="2">
        <v>0</v>
      </c>
      <c r="BK416" s="2">
        <v>0</v>
      </c>
      <c r="BT416" s="16"/>
      <c r="BU416" s="18">
        <f t="shared" si="56"/>
        <v>0</v>
      </c>
      <c r="BV416" s="15">
        <v>0</v>
      </c>
      <c r="BW416" s="2">
        <v>0</v>
      </c>
      <c r="BX416" s="2">
        <v>0</v>
      </c>
      <c r="CG416" s="16"/>
      <c r="CH416" s="18">
        <f t="shared" si="57"/>
        <v>0</v>
      </c>
      <c r="CI416" s="15">
        <v>0</v>
      </c>
      <c r="CJ416" s="2">
        <v>0</v>
      </c>
      <c r="CK416" s="2">
        <v>0</v>
      </c>
      <c r="CT416" s="16"/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K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BG417" s="16"/>
      <c r="BH417" s="18">
        <f t="shared" si="55"/>
        <v>0</v>
      </c>
      <c r="BI417" s="15">
        <v>0</v>
      </c>
      <c r="BJ417" s="2">
        <v>0</v>
      </c>
      <c r="BK417" s="2">
        <v>0</v>
      </c>
      <c r="BT417" s="16"/>
      <c r="BU417" s="18">
        <f t="shared" si="56"/>
        <v>0</v>
      </c>
      <c r="BV417" s="15">
        <v>0</v>
      </c>
      <c r="BW417" s="2">
        <v>0</v>
      </c>
      <c r="BX417" s="2">
        <v>0</v>
      </c>
      <c r="CG417" s="16"/>
      <c r="CH417" s="18">
        <f t="shared" si="57"/>
        <v>0</v>
      </c>
      <c r="CI417" s="15">
        <v>0</v>
      </c>
      <c r="CJ417" s="2">
        <v>0</v>
      </c>
      <c r="CK417" s="2">
        <v>0</v>
      </c>
      <c r="CT417" s="16"/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K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BG418" s="16"/>
      <c r="BH418" s="18">
        <f t="shared" si="55"/>
        <v>0</v>
      </c>
      <c r="BI418" s="15">
        <v>0</v>
      </c>
      <c r="BJ418" s="2">
        <v>0</v>
      </c>
      <c r="BK418" s="2">
        <v>0</v>
      </c>
      <c r="BT418" s="16"/>
      <c r="BU418" s="18">
        <f t="shared" si="56"/>
        <v>0</v>
      </c>
      <c r="BV418" s="15">
        <v>0</v>
      </c>
      <c r="BW418" s="2">
        <v>0</v>
      </c>
      <c r="BX418" s="2">
        <v>0</v>
      </c>
      <c r="CG418" s="16"/>
      <c r="CH418" s="18">
        <f t="shared" si="57"/>
        <v>0</v>
      </c>
      <c r="CI418" s="15">
        <v>0</v>
      </c>
      <c r="CJ418" s="2">
        <v>0</v>
      </c>
      <c r="CK418" s="2">
        <v>0</v>
      </c>
      <c r="CT418" s="16"/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K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BG419" s="16"/>
      <c r="BH419" s="18">
        <f t="shared" si="55"/>
        <v>0</v>
      </c>
      <c r="BI419" s="15">
        <v>0</v>
      </c>
      <c r="BJ419" s="2">
        <v>0</v>
      </c>
      <c r="BK419" s="2">
        <v>0</v>
      </c>
      <c r="BT419" s="16"/>
      <c r="BU419" s="18">
        <f t="shared" si="56"/>
        <v>0</v>
      </c>
      <c r="BV419" s="15">
        <v>0</v>
      </c>
      <c r="BW419" s="2">
        <v>0</v>
      </c>
      <c r="BX419" s="2">
        <v>0</v>
      </c>
      <c r="CG419" s="16"/>
      <c r="CH419" s="18">
        <f t="shared" si="57"/>
        <v>0</v>
      </c>
      <c r="CI419" s="15">
        <v>0</v>
      </c>
      <c r="CJ419" s="2">
        <v>0</v>
      </c>
      <c r="CK419" s="2">
        <v>0</v>
      </c>
      <c r="CT419" s="16"/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K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BG420" s="16"/>
      <c r="BH420" s="18">
        <f t="shared" si="55"/>
        <v>0</v>
      </c>
      <c r="BI420" s="15">
        <v>0</v>
      </c>
      <c r="BJ420" s="2">
        <v>0</v>
      </c>
      <c r="BK420" s="2">
        <v>0</v>
      </c>
      <c r="BT420" s="16"/>
      <c r="BU420" s="18">
        <f t="shared" si="56"/>
        <v>0</v>
      </c>
      <c r="BV420" s="15">
        <v>0</v>
      </c>
      <c r="BW420" s="2">
        <v>0</v>
      </c>
      <c r="BX420" s="2">
        <v>0</v>
      </c>
      <c r="CG420" s="16"/>
      <c r="CH420" s="18">
        <f t="shared" si="57"/>
        <v>0</v>
      </c>
      <c r="CI420" s="15">
        <v>0</v>
      </c>
      <c r="CJ420" s="2">
        <v>0</v>
      </c>
      <c r="CK420" s="2">
        <v>0</v>
      </c>
      <c r="CT420" s="16"/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K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BG421" s="16"/>
      <c r="BH421" s="18">
        <f t="shared" si="55"/>
        <v>0</v>
      </c>
      <c r="BI421" s="15">
        <v>0</v>
      </c>
      <c r="BJ421" s="2">
        <v>0</v>
      </c>
      <c r="BK421" s="2">
        <v>0</v>
      </c>
      <c r="BT421" s="16"/>
      <c r="BU421" s="18">
        <f t="shared" si="56"/>
        <v>0</v>
      </c>
      <c r="BV421" s="15">
        <v>0</v>
      </c>
      <c r="BW421" s="2">
        <v>0</v>
      </c>
      <c r="BX421" s="2">
        <v>0</v>
      </c>
      <c r="CG421" s="16"/>
      <c r="CH421" s="18">
        <f t="shared" si="57"/>
        <v>0</v>
      </c>
      <c r="CI421" s="15">
        <v>0</v>
      </c>
      <c r="CJ421" s="2">
        <v>0</v>
      </c>
      <c r="CK421" s="2">
        <v>0</v>
      </c>
      <c r="CT421" s="16"/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K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BG422" s="16"/>
      <c r="BH422" s="18">
        <f t="shared" si="55"/>
        <v>0</v>
      </c>
      <c r="BI422" s="15">
        <v>0</v>
      </c>
      <c r="BJ422" s="2">
        <v>0</v>
      </c>
      <c r="BK422" s="2">
        <v>0</v>
      </c>
      <c r="BT422" s="16"/>
      <c r="BU422" s="18">
        <f t="shared" si="56"/>
        <v>0</v>
      </c>
      <c r="BV422" s="15">
        <v>0</v>
      </c>
      <c r="BW422" s="2">
        <v>0</v>
      </c>
      <c r="BX422" s="2">
        <v>0</v>
      </c>
      <c r="CG422" s="16"/>
      <c r="CH422" s="18">
        <f t="shared" si="57"/>
        <v>0</v>
      </c>
      <c r="CI422" s="15">
        <v>0</v>
      </c>
      <c r="CJ422" s="2">
        <v>0</v>
      </c>
      <c r="CK422" s="2">
        <v>0</v>
      </c>
      <c r="CT422" s="16"/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K423" s="2">
        <v>0</v>
      </c>
      <c r="T423" s="16"/>
      <c r="U423" s="18">
        <f t="shared" si="52"/>
        <v>0</v>
      </c>
      <c r="V423" s="15">
        <v>0</v>
      </c>
      <c r="W423" s="2">
        <v>0</v>
      </c>
      <c r="X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T423" s="16"/>
      <c r="AU423" s="18">
        <f t="shared" si="54"/>
        <v>0</v>
      </c>
      <c r="AV423" s="15">
        <v>0</v>
      </c>
      <c r="AW423" s="2">
        <v>0</v>
      </c>
      <c r="AX423" s="2">
        <v>0</v>
      </c>
      <c r="BG423" s="16"/>
      <c r="BH423" s="18">
        <f t="shared" si="55"/>
        <v>0</v>
      </c>
      <c r="BI423" s="15">
        <v>0</v>
      </c>
      <c r="BJ423" s="2">
        <v>0</v>
      </c>
      <c r="BK423" s="2">
        <v>0</v>
      </c>
      <c r="BT423" s="16"/>
      <c r="BU423" s="18">
        <f t="shared" si="56"/>
        <v>0</v>
      </c>
      <c r="BV423" s="15">
        <v>0</v>
      </c>
      <c r="BW423" s="2">
        <v>0</v>
      </c>
      <c r="BX423" s="2">
        <v>0</v>
      </c>
      <c r="CG423" s="16"/>
      <c r="CH423" s="18">
        <f t="shared" si="57"/>
        <v>0</v>
      </c>
      <c r="CI423" s="15">
        <v>0</v>
      </c>
      <c r="CJ423" s="2">
        <v>0</v>
      </c>
      <c r="CK423" s="2">
        <v>0</v>
      </c>
      <c r="CT423" s="16"/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K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BG424" s="16"/>
      <c r="BH424" s="18">
        <f t="shared" si="55"/>
        <v>0</v>
      </c>
      <c r="BI424" s="15">
        <v>0</v>
      </c>
      <c r="BJ424" s="2">
        <v>0</v>
      </c>
      <c r="BK424" s="2">
        <v>0</v>
      </c>
      <c r="BT424" s="16"/>
      <c r="BU424" s="18">
        <f t="shared" si="56"/>
        <v>0</v>
      </c>
      <c r="BV424" s="15">
        <v>0</v>
      </c>
      <c r="BW424" s="2">
        <v>0</v>
      </c>
      <c r="BX424" s="2">
        <v>0</v>
      </c>
      <c r="CG424" s="16"/>
      <c r="CH424" s="18">
        <f t="shared" si="57"/>
        <v>0</v>
      </c>
      <c r="CI424" s="15">
        <v>0</v>
      </c>
      <c r="CJ424" s="2">
        <v>0</v>
      </c>
      <c r="CK424" s="2">
        <v>0</v>
      </c>
      <c r="CT424" s="16"/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K425" s="2">
        <v>0</v>
      </c>
      <c r="T425" s="16"/>
      <c r="U425" s="18">
        <f t="shared" si="52"/>
        <v>0</v>
      </c>
      <c r="V425" s="15">
        <v>0</v>
      </c>
      <c r="W425" s="2">
        <v>0</v>
      </c>
      <c r="X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T425" s="16"/>
      <c r="AU425" s="18">
        <f t="shared" si="54"/>
        <v>0</v>
      </c>
      <c r="AV425" s="15">
        <v>0</v>
      </c>
      <c r="AW425" s="2">
        <v>0</v>
      </c>
      <c r="AX425" s="2">
        <v>0</v>
      </c>
      <c r="BG425" s="16"/>
      <c r="BH425" s="18">
        <f t="shared" si="55"/>
        <v>0</v>
      </c>
      <c r="BI425" s="15">
        <v>0</v>
      </c>
      <c r="BJ425" s="2">
        <v>0</v>
      </c>
      <c r="BK425" s="2">
        <v>0</v>
      </c>
      <c r="BT425" s="16"/>
      <c r="BU425" s="18">
        <f t="shared" si="56"/>
        <v>0</v>
      </c>
      <c r="BV425" s="15">
        <v>0</v>
      </c>
      <c r="BW425" s="2">
        <v>0</v>
      </c>
      <c r="BX425" s="2">
        <v>0</v>
      </c>
      <c r="CG425" s="16"/>
      <c r="CH425" s="18">
        <f t="shared" si="57"/>
        <v>0</v>
      </c>
      <c r="CI425" s="15">
        <v>0</v>
      </c>
      <c r="CJ425" s="2">
        <v>0</v>
      </c>
      <c r="CK425" s="2">
        <v>0</v>
      </c>
      <c r="CT425" s="16"/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K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BG426" s="16"/>
      <c r="BH426" s="18">
        <f t="shared" si="55"/>
        <v>0</v>
      </c>
      <c r="BI426" s="15">
        <v>0</v>
      </c>
      <c r="BJ426" s="2">
        <v>0</v>
      </c>
      <c r="BK426" s="2">
        <v>0</v>
      </c>
      <c r="BT426" s="16"/>
      <c r="BU426" s="18">
        <f t="shared" si="56"/>
        <v>0</v>
      </c>
      <c r="BV426" s="15">
        <v>0</v>
      </c>
      <c r="BW426" s="2">
        <v>0</v>
      </c>
      <c r="BX426" s="2">
        <v>0</v>
      </c>
      <c r="CG426" s="16"/>
      <c r="CH426" s="18">
        <f t="shared" si="57"/>
        <v>0</v>
      </c>
      <c r="CI426" s="15">
        <v>0</v>
      </c>
      <c r="CJ426" s="2">
        <v>0</v>
      </c>
      <c r="CK426" s="2">
        <v>0</v>
      </c>
      <c r="CT426" s="16"/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K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BG427" s="16"/>
      <c r="BH427" s="18">
        <f t="shared" si="55"/>
        <v>0</v>
      </c>
      <c r="BI427" s="15">
        <v>0</v>
      </c>
      <c r="BJ427" s="2">
        <v>0</v>
      </c>
      <c r="BK427" s="2">
        <v>0</v>
      </c>
      <c r="BT427" s="16"/>
      <c r="BU427" s="18">
        <f t="shared" si="56"/>
        <v>0</v>
      </c>
      <c r="BV427" s="15">
        <v>0</v>
      </c>
      <c r="BW427" s="2">
        <v>0</v>
      </c>
      <c r="BX427" s="2">
        <v>0</v>
      </c>
      <c r="CG427" s="16"/>
      <c r="CH427" s="18">
        <f t="shared" si="57"/>
        <v>0</v>
      </c>
      <c r="CI427" s="15">
        <v>0</v>
      </c>
      <c r="CJ427" s="2">
        <v>0</v>
      </c>
      <c r="CK427" s="2">
        <v>0</v>
      </c>
      <c r="CT427" s="16"/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K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BG428" s="16"/>
      <c r="BH428" s="18">
        <f t="shared" si="55"/>
        <v>0</v>
      </c>
      <c r="BI428" s="15">
        <v>0</v>
      </c>
      <c r="BJ428" s="2">
        <v>0</v>
      </c>
      <c r="BK428" s="2">
        <v>0</v>
      </c>
      <c r="BT428" s="16"/>
      <c r="BU428" s="18">
        <f t="shared" si="56"/>
        <v>0</v>
      </c>
      <c r="BV428" s="15">
        <v>0</v>
      </c>
      <c r="BW428" s="2">
        <v>0</v>
      </c>
      <c r="BX428" s="2">
        <v>0</v>
      </c>
      <c r="CG428" s="16"/>
      <c r="CH428" s="18">
        <f t="shared" si="57"/>
        <v>0</v>
      </c>
      <c r="CI428" s="15">
        <v>0</v>
      </c>
      <c r="CJ428" s="2">
        <v>0</v>
      </c>
      <c r="CK428" s="2">
        <v>0</v>
      </c>
      <c r="CT428" s="16"/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K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BG429" s="16"/>
      <c r="BH429" s="18">
        <f t="shared" si="55"/>
        <v>0</v>
      </c>
      <c r="BI429" s="15">
        <v>0</v>
      </c>
      <c r="BJ429" s="2">
        <v>0</v>
      </c>
      <c r="BK429" s="2">
        <v>0</v>
      </c>
      <c r="BT429" s="16"/>
      <c r="BU429" s="18">
        <f t="shared" si="56"/>
        <v>0</v>
      </c>
      <c r="BV429" s="15">
        <v>0</v>
      </c>
      <c r="BW429" s="2">
        <v>0</v>
      </c>
      <c r="BX429" s="2">
        <v>0</v>
      </c>
      <c r="CG429" s="16"/>
      <c r="CH429" s="18">
        <f t="shared" si="57"/>
        <v>0</v>
      </c>
      <c r="CI429" s="15">
        <v>0</v>
      </c>
      <c r="CJ429" s="2">
        <v>0</v>
      </c>
      <c r="CK429" s="2">
        <v>0</v>
      </c>
      <c r="CT429" s="16"/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K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BG430" s="16"/>
      <c r="BH430" s="18">
        <f t="shared" si="55"/>
        <v>0</v>
      </c>
      <c r="BI430" s="15">
        <v>0</v>
      </c>
      <c r="BJ430" s="2">
        <v>0</v>
      </c>
      <c r="BK430" s="2">
        <v>0</v>
      </c>
      <c r="BT430" s="16"/>
      <c r="BU430" s="18">
        <f t="shared" si="56"/>
        <v>0</v>
      </c>
      <c r="BV430" s="15">
        <v>0</v>
      </c>
      <c r="BW430" s="2">
        <v>0</v>
      </c>
      <c r="BX430" s="2">
        <v>0</v>
      </c>
      <c r="CG430" s="16"/>
      <c r="CH430" s="18">
        <f t="shared" si="57"/>
        <v>0</v>
      </c>
      <c r="CI430" s="15">
        <v>0</v>
      </c>
      <c r="CJ430" s="2">
        <v>0</v>
      </c>
      <c r="CK430" s="2">
        <v>0</v>
      </c>
      <c r="CT430" s="16"/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K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BG431" s="16"/>
      <c r="BH431" s="18">
        <f t="shared" si="55"/>
        <v>0</v>
      </c>
      <c r="BI431" s="15">
        <v>0</v>
      </c>
      <c r="BJ431" s="2">
        <v>0</v>
      </c>
      <c r="BK431" s="2">
        <v>0</v>
      </c>
      <c r="BT431" s="16"/>
      <c r="BU431" s="18">
        <f t="shared" si="56"/>
        <v>0</v>
      </c>
      <c r="BV431" s="15">
        <v>0</v>
      </c>
      <c r="BW431" s="2">
        <v>0</v>
      </c>
      <c r="BX431" s="2">
        <v>0</v>
      </c>
      <c r="CG431" s="16"/>
      <c r="CH431" s="18">
        <f t="shared" si="57"/>
        <v>0</v>
      </c>
      <c r="CI431" s="15">
        <v>0</v>
      </c>
      <c r="CJ431" s="2">
        <v>0</v>
      </c>
      <c r="CK431" s="2">
        <v>0</v>
      </c>
      <c r="CT431" s="16"/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K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BG432" s="16"/>
      <c r="BH432" s="18">
        <f t="shared" si="55"/>
        <v>0</v>
      </c>
      <c r="BI432" s="15">
        <v>0</v>
      </c>
      <c r="BJ432" s="2">
        <v>0</v>
      </c>
      <c r="BK432" s="2">
        <v>0</v>
      </c>
      <c r="BT432" s="16"/>
      <c r="BU432" s="18">
        <f t="shared" si="56"/>
        <v>0</v>
      </c>
      <c r="BV432" s="15">
        <v>0</v>
      </c>
      <c r="BW432" s="2">
        <v>0</v>
      </c>
      <c r="BX432" s="2">
        <v>0</v>
      </c>
      <c r="CG432" s="16"/>
      <c r="CH432" s="18">
        <f t="shared" si="57"/>
        <v>0</v>
      </c>
      <c r="CI432" s="15">
        <v>0</v>
      </c>
      <c r="CJ432" s="2">
        <v>0</v>
      </c>
      <c r="CK432" s="2">
        <v>0</v>
      </c>
      <c r="CT432" s="16"/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K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BG433" s="16"/>
      <c r="BH433" s="18">
        <f t="shared" si="55"/>
        <v>0</v>
      </c>
      <c r="BI433" s="15">
        <v>0</v>
      </c>
      <c r="BJ433" s="2">
        <v>0</v>
      </c>
      <c r="BK433" s="2">
        <v>0</v>
      </c>
      <c r="BT433" s="16"/>
      <c r="BU433" s="18">
        <f t="shared" si="56"/>
        <v>0</v>
      </c>
      <c r="BV433" s="15">
        <v>0</v>
      </c>
      <c r="BW433" s="2">
        <v>0</v>
      </c>
      <c r="BX433" s="2">
        <v>0</v>
      </c>
      <c r="CG433" s="16"/>
      <c r="CH433" s="18">
        <f t="shared" si="57"/>
        <v>0</v>
      </c>
      <c r="CI433" s="15">
        <v>0</v>
      </c>
      <c r="CJ433" s="2">
        <v>0</v>
      </c>
      <c r="CK433" s="2">
        <v>0</v>
      </c>
      <c r="CT433" s="16"/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K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BG434" s="16"/>
      <c r="BH434" s="18">
        <f t="shared" si="55"/>
        <v>0</v>
      </c>
      <c r="BI434" s="15">
        <v>0</v>
      </c>
      <c r="BJ434" s="2">
        <v>0</v>
      </c>
      <c r="BK434" s="2">
        <v>0</v>
      </c>
      <c r="BT434" s="16"/>
      <c r="BU434" s="18">
        <f t="shared" si="56"/>
        <v>0</v>
      </c>
      <c r="BV434" s="15">
        <v>0</v>
      </c>
      <c r="BW434" s="2">
        <v>0</v>
      </c>
      <c r="BX434" s="2">
        <v>0</v>
      </c>
      <c r="CG434" s="16"/>
      <c r="CH434" s="18">
        <f t="shared" si="57"/>
        <v>0</v>
      </c>
      <c r="CI434" s="15">
        <v>0</v>
      </c>
      <c r="CJ434" s="2">
        <v>0</v>
      </c>
      <c r="CK434" s="2">
        <v>0</v>
      </c>
      <c r="CT434" s="16"/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K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BG435" s="16"/>
      <c r="BH435" s="18">
        <f t="shared" si="55"/>
        <v>0</v>
      </c>
      <c r="BI435" s="15">
        <v>0</v>
      </c>
      <c r="BJ435" s="2">
        <v>0</v>
      </c>
      <c r="BK435" s="2">
        <v>0</v>
      </c>
      <c r="BT435" s="16"/>
      <c r="BU435" s="18">
        <f t="shared" si="56"/>
        <v>0</v>
      </c>
      <c r="BV435" s="15">
        <v>0</v>
      </c>
      <c r="BW435" s="2">
        <v>0</v>
      </c>
      <c r="BX435" s="2">
        <v>0</v>
      </c>
      <c r="CG435" s="16"/>
      <c r="CH435" s="18">
        <f t="shared" si="57"/>
        <v>0</v>
      </c>
      <c r="CI435" s="15">
        <v>0</v>
      </c>
      <c r="CJ435" s="2">
        <v>0</v>
      </c>
      <c r="CK435" s="2">
        <v>0</v>
      </c>
      <c r="CT435" s="16"/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K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BG436" s="16"/>
      <c r="BH436" s="18">
        <f t="shared" si="55"/>
        <v>0</v>
      </c>
      <c r="BI436" s="15">
        <v>0</v>
      </c>
      <c r="BJ436" s="2">
        <v>0</v>
      </c>
      <c r="BK436" s="2">
        <v>0</v>
      </c>
      <c r="BT436" s="16"/>
      <c r="BU436" s="18">
        <f t="shared" si="56"/>
        <v>0</v>
      </c>
      <c r="BV436" s="15">
        <v>0</v>
      </c>
      <c r="BW436" s="2">
        <v>0</v>
      </c>
      <c r="BX436" s="2">
        <v>0</v>
      </c>
      <c r="CG436" s="16"/>
      <c r="CH436" s="18">
        <f t="shared" si="57"/>
        <v>0</v>
      </c>
      <c r="CI436" s="15">
        <v>0</v>
      </c>
      <c r="CJ436" s="2">
        <v>0</v>
      </c>
      <c r="CK436" s="2">
        <v>0</v>
      </c>
      <c r="CT436" s="16"/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K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BG437" s="16"/>
      <c r="BH437" s="18">
        <f t="shared" si="55"/>
        <v>0</v>
      </c>
      <c r="BI437" s="15">
        <v>0</v>
      </c>
      <c r="BJ437" s="2">
        <v>0</v>
      </c>
      <c r="BK437" s="2">
        <v>0</v>
      </c>
      <c r="BT437" s="16"/>
      <c r="BU437" s="18">
        <f t="shared" si="56"/>
        <v>0</v>
      </c>
      <c r="BV437" s="15">
        <v>0</v>
      </c>
      <c r="BW437" s="2">
        <v>0</v>
      </c>
      <c r="BX437" s="2">
        <v>0</v>
      </c>
      <c r="CG437" s="16"/>
      <c r="CH437" s="18">
        <f t="shared" si="57"/>
        <v>0</v>
      </c>
      <c r="CI437" s="15">
        <v>0</v>
      </c>
      <c r="CJ437" s="2">
        <v>0</v>
      </c>
      <c r="CK437" s="2">
        <v>0</v>
      </c>
      <c r="CT437" s="16"/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K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BG438" s="16"/>
      <c r="BH438" s="18">
        <f t="shared" si="55"/>
        <v>0</v>
      </c>
      <c r="BI438" s="15">
        <v>0</v>
      </c>
      <c r="BJ438" s="2">
        <v>0</v>
      </c>
      <c r="BK438" s="2">
        <v>0</v>
      </c>
      <c r="BT438" s="16"/>
      <c r="BU438" s="18">
        <f t="shared" si="56"/>
        <v>0</v>
      </c>
      <c r="BV438" s="15">
        <v>0</v>
      </c>
      <c r="BW438" s="2">
        <v>0</v>
      </c>
      <c r="BX438" s="2">
        <v>0</v>
      </c>
      <c r="CG438" s="16"/>
      <c r="CH438" s="18">
        <f t="shared" si="57"/>
        <v>0</v>
      </c>
      <c r="CI438" s="15">
        <v>0</v>
      </c>
      <c r="CJ438" s="2">
        <v>0</v>
      </c>
      <c r="CK438" s="2">
        <v>0</v>
      </c>
      <c r="CT438" s="16"/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K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BG439" s="16"/>
      <c r="BH439" s="18">
        <f t="shared" si="55"/>
        <v>0</v>
      </c>
      <c r="BI439" s="15">
        <v>0</v>
      </c>
      <c r="BJ439" s="2">
        <v>0</v>
      </c>
      <c r="BK439" s="2">
        <v>0</v>
      </c>
      <c r="BT439" s="16"/>
      <c r="BU439" s="18">
        <f t="shared" si="56"/>
        <v>0</v>
      </c>
      <c r="BV439" s="15">
        <v>0</v>
      </c>
      <c r="BW439" s="2">
        <v>0</v>
      </c>
      <c r="BX439" s="2">
        <v>0</v>
      </c>
      <c r="CG439" s="16"/>
      <c r="CH439" s="18">
        <f t="shared" si="57"/>
        <v>0</v>
      </c>
      <c r="CI439" s="15">
        <v>0</v>
      </c>
      <c r="CJ439" s="2">
        <v>0</v>
      </c>
      <c r="CK439" s="2">
        <v>0</v>
      </c>
      <c r="CT439" s="16"/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K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BG440" s="16"/>
      <c r="BH440" s="18">
        <f t="shared" si="55"/>
        <v>0</v>
      </c>
      <c r="BI440" s="15">
        <v>0</v>
      </c>
      <c r="BJ440" s="2">
        <v>0</v>
      </c>
      <c r="BK440" s="2">
        <v>0</v>
      </c>
      <c r="BT440" s="16"/>
      <c r="BU440" s="18">
        <f t="shared" si="56"/>
        <v>0</v>
      </c>
      <c r="BV440" s="15">
        <v>0</v>
      </c>
      <c r="BW440" s="2">
        <v>0</v>
      </c>
      <c r="BX440" s="2">
        <v>0</v>
      </c>
      <c r="CG440" s="16"/>
      <c r="CH440" s="18">
        <f t="shared" si="57"/>
        <v>0</v>
      </c>
      <c r="CI440" s="15">
        <v>0</v>
      </c>
      <c r="CJ440" s="2">
        <v>0</v>
      </c>
      <c r="CK440" s="2">
        <v>0</v>
      </c>
      <c r="CT440" s="16"/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K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BG441" s="16"/>
      <c r="BH441" s="18">
        <f t="shared" si="55"/>
        <v>0</v>
      </c>
      <c r="BI441" s="15">
        <v>0</v>
      </c>
      <c r="BJ441" s="2">
        <v>0</v>
      </c>
      <c r="BK441" s="2">
        <v>0</v>
      </c>
      <c r="BT441" s="16"/>
      <c r="BU441" s="18">
        <f t="shared" si="56"/>
        <v>0</v>
      </c>
      <c r="BV441" s="15">
        <v>0</v>
      </c>
      <c r="BW441" s="2">
        <v>0</v>
      </c>
      <c r="BX441" s="2">
        <v>0</v>
      </c>
      <c r="CG441" s="16"/>
      <c r="CH441" s="18">
        <f t="shared" si="57"/>
        <v>0</v>
      </c>
      <c r="CI441" s="15">
        <v>0</v>
      </c>
      <c r="CJ441" s="2">
        <v>0</v>
      </c>
      <c r="CK441" s="2">
        <v>0</v>
      </c>
      <c r="CT441" s="16"/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K442" s="2">
        <v>0</v>
      </c>
      <c r="T442" s="16"/>
      <c r="U442" s="18">
        <f t="shared" si="52"/>
        <v>0</v>
      </c>
      <c r="V442" s="15">
        <v>0</v>
      </c>
      <c r="W442" s="2">
        <v>0</v>
      </c>
      <c r="X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T442" s="16"/>
      <c r="AU442" s="18">
        <f t="shared" si="54"/>
        <v>0</v>
      </c>
      <c r="AV442" s="15">
        <v>0</v>
      </c>
      <c r="AW442" s="2">
        <v>0</v>
      </c>
      <c r="AX442" s="2">
        <v>0</v>
      </c>
      <c r="BG442" s="16"/>
      <c r="BH442" s="18">
        <f t="shared" si="55"/>
        <v>0</v>
      </c>
      <c r="BI442" s="15">
        <v>0</v>
      </c>
      <c r="BJ442" s="2">
        <v>0</v>
      </c>
      <c r="BK442" s="2">
        <v>0</v>
      </c>
      <c r="BT442" s="16"/>
      <c r="BU442" s="18">
        <f t="shared" si="56"/>
        <v>0</v>
      </c>
      <c r="BV442" s="15">
        <v>0</v>
      </c>
      <c r="BW442" s="2">
        <v>0</v>
      </c>
      <c r="BX442" s="2">
        <v>0</v>
      </c>
      <c r="CG442" s="16"/>
      <c r="CH442" s="18">
        <f t="shared" si="57"/>
        <v>0</v>
      </c>
      <c r="CI442" s="15">
        <v>0</v>
      </c>
      <c r="CJ442" s="2">
        <v>0</v>
      </c>
      <c r="CK442" s="2">
        <v>0</v>
      </c>
      <c r="CT442" s="16"/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K443" s="2">
        <v>0</v>
      </c>
      <c r="T443" s="16"/>
      <c r="U443" s="18">
        <f t="shared" si="52"/>
        <v>0</v>
      </c>
      <c r="V443" s="15">
        <v>0</v>
      </c>
      <c r="W443" s="2">
        <v>0</v>
      </c>
      <c r="X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T443" s="16"/>
      <c r="AU443" s="18">
        <f t="shared" si="54"/>
        <v>0</v>
      </c>
      <c r="AV443" s="15">
        <v>0</v>
      </c>
      <c r="AW443" s="2">
        <v>0</v>
      </c>
      <c r="AX443" s="2">
        <v>0</v>
      </c>
      <c r="BG443" s="16"/>
      <c r="BH443" s="18">
        <f t="shared" si="55"/>
        <v>0</v>
      </c>
      <c r="BI443" s="15">
        <v>0</v>
      </c>
      <c r="BJ443" s="2">
        <v>0</v>
      </c>
      <c r="BK443" s="2">
        <v>0</v>
      </c>
      <c r="BT443" s="16"/>
      <c r="BU443" s="18">
        <f t="shared" si="56"/>
        <v>0</v>
      </c>
      <c r="BV443" s="15">
        <v>0</v>
      </c>
      <c r="BW443" s="2">
        <v>0</v>
      </c>
      <c r="BX443" s="2">
        <v>0</v>
      </c>
      <c r="CG443" s="16"/>
      <c r="CH443" s="18">
        <f t="shared" si="57"/>
        <v>0</v>
      </c>
      <c r="CI443" s="15">
        <v>0</v>
      </c>
      <c r="CJ443" s="2">
        <v>0</v>
      </c>
      <c r="CK443" s="2">
        <v>0</v>
      </c>
      <c r="CT443" s="16"/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K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BG444" s="16"/>
      <c r="BH444" s="18">
        <f t="shared" si="55"/>
        <v>0</v>
      </c>
      <c r="BI444" s="15">
        <v>0</v>
      </c>
      <c r="BJ444" s="2">
        <v>0</v>
      </c>
      <c r="BK444" s="2">
        <v>0</v>
      </c>
      <c r="BT444" s="16"/>
      <c r="BU444" s="18">
        <f t="shared" si="56"/>
        <v>0</v>
      </c>
      <c r="BV444" s="15">
        <v>0</v>
      </c>
      <c r="BW444" s="2">
        <v>0</v>
      </c>
      <c r="BX444" s="2">
        <v>0</v>
      </c>
      <c r="CG444" s="16"/>
      <c r="CH444" s="18">
        <f t="shared" si="57"/>
        <v>0</v>
      </c>
      <c r="CI444" s="15">
        <v>0</v>
      </c>
      <c r="CJ444" s="2">
        <v>0</v>
      </c>
      <c r="CK444" s="2">
        <v>0</v>
      </c>
      <c r="CT444" s="16"/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K445" s="2">
        <v>0</v>
      </c>
      <c r="T445" s="16"/>
      <c r="U445" s="18">
        <f t="shared" si="52"/>
        <v>0</v>
      </c>
      <c r="V445" s="15">
        <v>0</v>
      </c>
      <c r="W445" s="2">
        <v>0</v>
      </c>
      <c r="X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T445" s="16"/>
      <c r="AU445" s="18">
        <f t="shared" si="54"/>
        <v>0</v>
      </c>
      <c r="AV445" s="15">
        <v>0</v>
      </c>
      <c r="AW445" s="2">
        <v>0</v>
      </c>
      <c r="AX445" s="2">
        <v>0</v>
      </c>
      <c r="BG445" s="16"/>
      <c r="BH445" s="18">
        <f t="shared" si="55"/>
        <v>0</v>
      </c>
      <c r="BI445" s="15">
        <v>0</v>
      </c>
      <c r="BJ445" s="2">
        <v>0</v>
      </c>
      <c r="BK445" s="2">
        <v>0</v>
      </c>
      <c r="BT445" s="16"/>
      <c r="BU445" s="18">
        <f t="shared" si="56"/>
        <v>0</v>
      </c>
      <c r="BV445" s="15">
        <v>0</v>
      </c>
      <c r="BW445" s="2">
        <v>0</v>
      </c>
      <c r="BX445" s="2">
        <v>0</v>
      </c>
      <c r="CG445" s="16"/>
      <c r="CH445" s="18">
        <f t="shared" si="57"/>
        <v>0</v>
      </c>
      <c r="CI445" s="15">
        <v>0</v>
      </c>
      <c r="CJ445" s="2">
        <v>0</v>
      </c>
      <c r="CK445" s="2">
        <v>0</v>
      </c>
      <c r="CT445" s="16"/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K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BG446" s="16"/>
      <c r="BH446" s="18">
        <f t="shared" si="55"/>
        <v>0</v>
      </c>
      <c r="BI446" s="15">
        <v>0</v>
      </c>
      <c r="BJ446" s="2">
        <v>0</v>
      </c>
      <c r="BK446" s="2">
        <v>0</v>
      </c>
      <c r="BT446" s="16"/>
      <c r="BU446" s="18">
        <f t="shared" si="56"/>
        <v>0</v>
      </c>
      <c r="BV446" s="15">
        <v>0</v>
      </c>
      <c r="BW446" s="2">
        <v>0</v>
      </c>
      <c r="BX446" s="2">
        <v>0</v>
      </c>
      <c r="CG446" s="16"/>
      <c r="CH446" s="18">
        <f t="shared" si="57"/>
        <v>0</v>
      </c>
      <c r="CI446" s="15">
        <v>0</v>
      </c>
      <c r="CJ446" s="2">
        <v>0</v>
      </c>
      <c r="CK446" s="2">
        <v>0</v>
      </c>
      <c r="CT446" s="16"/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K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BG447" s="16"/>
      <c r="BH447" s="18">
        <f t="shared" si="55"/>
        <v>0</v>
      </c>
      <c r="BI447" s="15">
        <v>0</v>
      </c>
      <c r="BJ447" s="2">
        <v>0</v>
      </c>
      <c r="BK447" s="2">
        <v>0</v>
      </c>
      <c r="BT447" s="16"/>
      <c r="BU447" s="18">
        <f t="shared" si="56"/>
        <v>0</v>
      </c>
      <c r="BV447" s="15">
        <v>0</v>
      </c>
      <c r="BW447" s="2">
        <v>0</v>
      </c>
      <c r="BX447" s="2">
        <v>0</v>
      </c>
      <c r="CG447" s="16"/>
      <c r="CH447" s="18">
        <f t="shared" si="57"/>
        <v>0</v>
      </c>
      <c r="CI447" s="15">
        <v>0</v>
      </c>
      <c r="CJ447" s="2">
        <v>0</v>
      </c>
      <c r="CK447" s="2">
        <v>0</v>
      </c>
      <c r="CT447" s="16"/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K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BG448" s="16"/>
      <c r="BH448" s="18">
        <f t="shared" si="55"/>
        <v>0</v>
      </c>
      <c r="BI448" s="15">
        <v>0</v>
      </c>
      <c r="BJ448" s="2">
        <v>0</v>
      </c>
      <c r="BK448" s="2">
        <v>0</v>
      </c>
      <c r="BT448" s="16"/>
      <c r="BU448" s="18">
        <f t="shared" si="56"/>
        <v>0</v>
      </c>
      <c r="BV448" s="15">
        <v>0</v>
      </c>
      <c r="BW448" s="2">
        <v>0</v>
      </c>
      <c r="BX448" s="2">
        <v>0</v>
      </c>
      <c r="CG448" s="16"/>
      <c r="CH448" s="18">
        <f t="shared" si="57"/>
        <v>0</v>
      </c>
      <c r="CI448" s="15">
        <v>0</v>
      </c>
      <c r="CJ448" s="2">
        <v>0</v>
      </c>
      <c r="CK448" s="2">
        <v>0</v>
      </c>
      <c r="CT448" s="16"/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K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BG449" s="16"/>
      <c r="BH449" s="18">
        <f t="shared" si="55"/>
        <v>0</v>
      </c>
      <c r="BI449" s="15">
        <v>0</v>
      </c>
      <c r="BJ449" s="2">
        <v>0</v>
      </c>
      <c r="BK449" s="2">
        <v>0</v>
      </c>
      <c r="BT449" s="16"/>
      <c r="BU449" s="18">
        <f t="shared" si="56"/>
        <v>0</v>
      </c>
      <c r="BV449" s="15">
        <v>0</v>
      </c>
      <c r="BW449" s="2">
        <v>0</v>
      </c>
      <c r="BX449" s="2">
        <v>0</v>
      </c>
      <c r="CG449" s="16"/>
      <c r="CH449" s="18">
        <f t="shared" si="57"/>
        <v>0</v>
      </c>
      <c r="CI449" s="15">
        <v>0</v>
      </c>
      <c r="CJ449" s="2">
        <v>0</v>
      </c>
      <c r="CK449" s="2">
        <v>0</v>
      </c>
      <c r="CT449" s="16"/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K450" s="2">
        <v>0</v>
      </c>
      <c r="T450" s="16"/>
      <c r="U450" s="18">
        <f t="shared" si="52"/>
        <v>0</v>
      </c>
      <c r="V450" s="15">
        <v>0</v>
      </c>
      <c r="W450" s="2">
        <v>0</v>
      </c>
      <c r="X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T450" s="16"/>
      <c r="AU450" s="18">
        <f t="shared" si="54"/>
        <v>0</v>
      </c>
      <c r="AV450" s="15">
        <v>0</v>
      </c>
      <c r="AW450" s="2">
        <v>0</v>
      </c>
      <c r="AX450" s="2">
        <v>0</v>
      </c>
      <c r="BG450" s="16"/>
      <c r="BH450" s="18">
        <f t="shared" si="55"/>
        <v>0</v>
      </c>
      <c r="BI450" s="15">
        <v>0</v>
      </c>
      <c r="BJ450" s="2">
        <v>0</v>
      </c>
      <c r="BK450" s="2">
        <v>0</v>
      </c>
      <c r="BT450" s="16"/>
      <c r="BU450" s="18">
        <f t="shared" si="56"/>
        <v>0</v>
      </c>
      <c r="BV450" s="15">
        <v>0</v>
      </c>
      <c r="BW450" s="2">
        <v>0</v>
      </c>
      <c r="BX450" s="2">
        <v>0</v>
      </c>
      <c r="CG450" s="16"/>
      <c r="CH450" s="18">
        <f t="shared" si="57"/>
        <v>0</v>
      </c>
      <c r="CI450" s="15">
        <v>0</v>
      </c>
      <c r="CJ450" s="2">
        <v>0</v>
      </c>
      <c r="CK450" s="2">
        <v>0</v>
      </c>
      <c r="CT450" s="16"/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K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BG451" s="16"/>
      <c r="BH451" s="18">
        <f t="shared" si="55"/>
        <v>0</v>
      </c>
      <c r="BI451" s="15">
        <v>0</v>
      </c>
      <c r="BJ451" s="2">
        <v>0</v>
      </c>
      <c r="BK451" s="2">
        <v>0</v>
      </c>
      <c r="BT451" s="16"/>
      <c r="BU451" s="18">
        <f t="shared" si="56"/>
        <v>0</v>
      </c>
      <c r="BV451" s="15">
        <v>0</v>
      </c>
      <c r="BW451" s="2">
        <v>0</v>
      </c>
      <c r="BX451" s="2">
        <v>0</v>
      </c>
      <c r="CG451" s="16"/>
      <c r="CH451" s="18">
        <f t="shared" si="57"/>
        <v>0</v>
      </c>
      <c r="CI451" s="15">
        <v>0</v>
      </c>
      <c r="CJ451" s="2">
        <v>0</v>
      </c>
      <c r="CK451" s="2">
        <v>0</v>
      </c>
      <c r="CT451" s="16"/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K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BG452" s="16"/>
      <c r="BH452" s="18">
        <f t="shared" si="55"/>
        <v>0</v>
      </c>
      <c r="BI452" s="15">
        <v>0</v>
      </c>
      <c r="BJ452" s="2">
        <v>0</v>
      </c>
      <c r="BK452" s="2">
        <v>0</v>
      </c>
      <c r="BT452" s="16"/>
      <c r="BU452" s="18">
        <f t="shared" si="56"/>
        <v>0</v>
      </c>
      <c r="BV452" s="15">
        <v>0</v>
      </c>
      <c r="BW452" s="2">
        <v>0</v>
      </c>
      <c r="BX452" s="2">
        <v>0</v>
      </c>
      <c r="CG452" s="16"/>
      <c r="CH452" s="18">
        <f t="shared" si="57"/>
        <v>0</v>
      </c>
      <c r="CI452" s="15">
        <v>0</v>
      </c>
      <c r="CJ452" s="2">
        <v>0</v>
      </c>
      <c r="CK452" s="2">
        <v>0</v>
      </c>
      <c r="CT452" s="16"/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0</v>
      </c>
      <c r="J453" s="2">
        <v>0</v>
      </c>
      <c r="K453" s="2">
        <v>82</v>
      </c>
      <c r="T453" s="16"/>
      <c r="U453" s="18">
        <f t="shared" si="52"/>
        <v>82</v>
      </c>
      <c r="V453" s="15">
        <v>0</v>
      </c>
      <c r="W453" s="2">
        <v>0</v>
      </c>
      <c r="X453" s="2">
        <v>0</v>
      </c>
      <c r="AG453" s="16"/>
      <c r="AH453" s="18">
        <f t="shared" si="53"/>
        <v>0</v>
      </c>
      <c r="AI453" s="15">
        <v>0</v>
      </c>
      <c r="AJ453" s="2">
        <v>0</v>
      </c>
      <c r="AK453" s="2">
        <v>81</v>
      </c>
      <c r="AT453" s="16"/>
      <c r="AU453" s="18">
        <f t="shared" si="54"/>
        <v>81</v>
      </c>
      <c r="AV453" s="15">
        <v>0</v>
      </c>
      <c r="AW453" s="2">
        <v>0</v>
      </c>
      <c r="AX453" s="2">
        <v>0</v>
      </c>
      <c r="BG453" s="16"/>
      <c r="BH453" s="18">
        <f t="shared" si="55"/>
        <v>0</v>
      </c>
      <c r="BI453" s="15">
        <v>0</v>
      </c>
      <c r="BJ453" s="2">
        <v>0</v>
      </c>
      <c r="BK453" s="2">
        <v>0</v>
      </c>
      <c r="BT453" s="16"/>
      <c r="BU453" s="18">
        <f t="shared" si="56"/>
        <v>0</v>
      </c>
      <c r="BV453" s="15">
        <v>0</v>
      </c>
      <c r="BW453" s="2">
        <v>0</v>
      </c>
      <c r="BX453" s="2">
        <v>0</v>
      </c>
      <c r="CG453" s="16"/>
      <c r="CH453" s="18">
        <f t="shared" si="57"/>
        <v>0</v>
      </c>
      <c r="CI453" s="15">
        <v>0</v>
      </c>
      <c r="CJ453" s="2">
        <v>0</v>
      </c>
      <c r="CK453" s="2">
        <v>0</v>
      </c>
      <c r="CT453" s="16"/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K454" s="2">
        <v>99</v>
      </c>
      <c r="T454" s="16"/>
      <c r="U454" s="18">
        <f t="shared" si="52"/>
        <v>99</v>
      </c>
      <c r="V454" s="15">
        <v>0</v>
      </c>
      <c r="W454" s="2">
        <v>0</v>
      </c>
      <c r="X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94</v>
      </c>
      <c r="AT454" s="16"/>
      <c r="AU454" s="18">
        <f t="shared" si="54"/>
        <v>94</v>
      </c>
      <c r="AV454" s="15">
        <v>0</v>
      </c>
      <c r="AW454" s="2">
        <v>0</v>
      </c>
      <c r="AX454" s="2">
        <v>0</v>
      </c>
      <c r="BG454" s="16"/>
      <c r="BH454" s="18">
        <f t="shared" si="55"/>
        <v>0</v>
      </c>
      <c r="BI454" s="15">
        <v>0</v>
      </c>
      <c r="BJ454" s="2">
        <v>0</v>
      </c>
      <c r="BK454" s="2">
        <v>0</v>
      </c>
      <c r="BT454" s="16"/>
      <c r="BU454" s="18">
        <f t="shared" si="56"/>
        <v>0</v>
      </c>
      <c r="BV454" s="15">
        <v>0</v>
      </c>
      <c r="BW454" s="2">
        <v>0</v>
      </c>
      <c r="BX454" s="2">
        <v>0</v>
      </c>
      <c r="CG454" s="16"/>
      <c r="CH454" s="18">
        <f t="shared" si="57"/>
        <v>0</v>
      </c>
      <c r="CI454" s="15">
        <v>0</v>
      </c>
      <c r="CJ454" s="2">
        <v>0</v>
      </c>
      <c r="CK454" s="2">
        <v>0</v>
      </c>
      <c r="CT454" s="16"/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K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BG455" s="16"/>
      <c r="BH455" s="18">
        <f t="shared" si="55"/>
        <v>0</v>
      </c>
      <c r="BI455" s="15">
        <v>0</v>
      </c>
      <c r="BJ455" s="2">
        <v>0</v>
      </c>
      <c r="BK455" s="2">
        <v>0</v>
      </c>
      <c r="BT455" s="16"/>
      <c r="BU455" s="18">
        <f t="shared" si="56"/>
        <v>0</v>
      </c>
      <c r="BV455" s="15">
        <v>0</v>
      </c>
      <c r="BW455" s="2">
        <v>0</v>
      </c>
      <c r="BX455" s="2">
        <v>0</v>
      </c>
      <c r="CG455" s="16"/>
      <c r="CH455" s="18">
        <f t="shared" si="57"/>
        <v>0</v>
      </c>
      <c r="CI455" s="15">
        <v>0</v>
      </c>
      <c r="CJ455" s="2">
        <v>0</v>
      </c>
      <c r="CK455" s="2">
        <v>0</v>
      </c>
      <c r="CT455" s="16"/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K456" s="2">
        <v>31</v>
      </c>
      <c r="T456" s="16"/>
      <c r="U456" s="18">
        <f t="shared" ref="U456:U486" si="59">SUM(I456:T456)</f>
        <v>31</v>
      </c>
      <c r="V456" s="15">
        <v>0</v>
      </c>
      <c r="W456" s="2">
        <v>0</v>
      </c>
      <c r="X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31</v>
      </c>
      <c r="AT456" s="16"/>
      <c r="AU456" s="18">
        <f t="shared" ref="AU456:AU486" si="61">SUM(AI456:AT456)</f>
        <v>31</v>
      </c>
      <c r="AV456" s="15">
        <v>0</v>
      </c>
      <c r="AW456" s="2">
        <v>0</v>
      </c>
      <c r="AX456" s="2">
        <v>0</v>
      </c>
      <c r="BG456" s="16"/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T456" s="16"/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CG456" s="16"/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T456" s="16"/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K457" s="2">
        <v>22</v>
      </c>
      <c r="T457" s="16"/>
      <c r="U457" s="18">
        <f t="shared" si="59"/>
        <v>22</v>
      </c>
      <c r="V457" s="15">
        <v>0</v>
      </c>
      <c r="W457" s="2">
        <v>0</v>
      </c>
      <c r="X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22</v>
      </c>
      <c r="AT457" s="16"/>
      <c r="AU457" s="18">
        <f t="shared" si="61"/>
        <v>22</v>
      </c>
      <c r="AV457" s="15">
        <v>0</v>
      </c>
      <c r="AW457" s="2">
        <v>0</v>
      </c>
      <c r="AX457" s="2">
        <v>0</v>
      </c>
      <c r="BG457" s="16"/>
      <c r="BH457" s="18">
        <f t="shared" si="62"/>
        <v>0</v>
      </c>
      <c r="BI457" s="15">
        <v>0</v>
      </c>
      <c r="BJ457" s="2">
        <v>0</v>
      </c>
      <c r="BK457" s="2">
        <v>0</v>
      </c>
      <c r="BT457" s="16"/>
      <c r="BU457" s="18">
        <f t="shared" si="63"/>
        <v>0</v>
      </c>
      <c r="BV457" s="15">
        <v>0</v>
      </c>
      <c r="BW457" s="2">
        <v>0</v>
      </c>
      <c r="BX457" s="2">
        <v>0</v>
      </c>
      <c r="CG457" s="16"/>
      <c r="CH457" s="18">
        <f t="shared" si="64"/>
        <v>0</v>
      </c>
      <c r="CI457" s="15">
        <v>0</v>
      </c>
      <c r="CJ457" s="2">
        <v>0</v>
      </c>
      <c r="CK457" s="2">
        <v>0</v>
      </c>
      <c r="CT457" s="16"/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K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BG458" s="16"/>
      <c r="BH458" s="18">
        <f t="shared" si="62"/>
        <v>0</v>
      </c>
      <c r="BI458" s="15">
        <v>0</v>
      </c>
      <c r="BJ458" s="2">
        <v>0</v>
      </c>
      <c r="BK458" s="2">
        <v>0</v>
      </c>
      <c r="BT458" s="16"/>
      <c r="BU458" s="18">
        <f t="shared" si="63"/>
        <v>0</v>
      </c>
      <c r="BV458" s="15">
        <v>0</v>
      </c>
      <c r="BW458" s="2">
        <v>0</v>
      </c>
      <c r="BX458" s="2">
        <v>0</v>
      </c>
      <c r="CG458" s="16"/>
      <c r="CH458" s="18">
        <f t="shared" si="64"/>
        <v>0</v>
      </c>
      <c r="CI458" s="15">
        <v>0</v>
      </c>
      <c r="CJ458" s="2">
        <v>0</v>
      </c>
      <c r="CK458" s="2">
        <v>0</v>
      </c>
      <c r="CT458" s="16"/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K459" s="2">
        <v>0</v>
      </c>
      <c r="T459" s="16"/>
      <c r="U459" s="18">
        <f t="shared" si="59"/>
        <v>0</v>
      </c>
      <c r="V459" s="15">
        <v>0</v>
      </c>
      <c r="W459" s="2">
        <v>0</v>
      </c>
      <c r="X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T459" s="16"/>
      <c r="AU459" s="18">
        <f t="shared" si="61"/>
        <v>0</v>
      </c>
      <c r="AV459" s="15">
        <v>0</v>
      </c>
      <c r="AW459" s="2">
        <v>0</v>
      </c>
      <c r="AX459" s="2">
        <v>0</v>
      </c>
      <c r="BG459" s="16"/>
      <c r="BH459" s="18">
        <f t="shared" si="62"/>
        <v>0</v>
      </c>
      <c r="BI459" s="15">
        <v>0</v>
      </c>
      <c r="BJ459" s="2">
        <v>0</v>
      </c>
      <c r="BK459" s="2">
        <v>0</v>
      </c>
      <c r="BT459" s="16"/>
      <c r="BU459" s="18">
        <f t="shared" si="63"/>
        <v>0</v>
      </c>
      <c r="BV459" s="15">
        <v>0</v>
      </c>
      <c r="BW459" s="2">
        <v>0</v>
      </c>
      <c r="BX459" s="2">
        <v>0</v>
      </c>
      <c r="CG459" s="16"/>
      <c r="CH459" s="18">
        <f t="shared" si="64"/>
        <v>0</v>
      </c>
      <c r="CI459" s="15">
        <v>0</v>
      </c>
      <c r="CJ459" s="2">
        <v>0</v>
      </c>
      <c r="CK459" s="2">
        <v>0</v>
      </c>
      <c r="CT459" s="16"/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K460" s="2">
        <v>0</v>
      </c>
      <c r="T460" s="16"/>
      <c r="U460" s="18">
        <f t="shared" si="59"/>
        <v>0</v>
      </c>
      <c r="V460" s="15">
        <v>0</v>
      </c>
      <c r="W460" s="2">
        <v>0</v>
      </c>
      <c r="X460" s="2">
        <v>0</v>
      </c>
      <c r="AG460" s="16"/>
      <c r="AH460" s="18">
        <f t="shared" si="60"/>
        <v>0</v>
      </c>
      <c r="AI460" s="15">
        <v>0</v>
      </c>
      <c r="AJ460" s="2">
        <v>0</v>
      </c>
      <c r="AK460" s="2">
        <v>0</v>
      </c>
      <c r="AT460" s="16"/>
      <c r="AU460" s="18">
        <f t="shared" si="61"/>
        <v>0</v>
      </c>
      <c r="AV460" s="15">
        <v>0</v>
      </c>
      <c r="AW460" s="2">
        <v>0</v>
      </c>
      <c r="AX460" s="2">
        <v>0</v>
      </c>
      <c r="BG460" s="16"/>
      <c r="BH460" s="18">
        <f t="shared" si="62"/>
        <v>0</v>
      </c>
      <c r="BI460" s="15">
        <v>0</v>
      </c>
      <c r="BJ460" s="2">
        <v>0</v>
      </c>
      <c r="BK460" s="2">
        <v>0</v>
      </c>
      <c r="BT460" s="16"/>
      <c r="BU460" s="18">
        <f t="shared" si="63"/>
        <v>0</v>
      </c>
      <c r="BV460" s="15">
        <v>0</v>
      </c>
      <c r="BW460" s="2">
        <v>0</v>
      </c>
      <c r="BX460" s="2">
        <v>0</v>
      </c>
      <c r="CG460" s="16"/>
      <c r="CH460" s="18">
        <f t="shared" si="64"/>
        <v>0</v>
      </c>
      <c r="CI460" s="15">
        <v>0</v>
      </c>
      <c r="CJ460" s="2">
        <v>0</v>
      </c>
      <c r="CK460" s="2">
        <v>0</v>
      </c>
      <c r="CT460" s="16"/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K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BG461" s="16"/>
      <c r="BH461" s="18">
        <f t="shared" si="62"/>
        <v>0</v>
      </c>
      <c r="BI461" s="15">
        <v>0</v>
      </c>
      <c r="BJ461" s="2">
        <v>0</v>
      </c>
      <c r="BK461" s="2">
        <v>0</v>
      </c>
      <c r="BT461" s="16"/>
      <c r="BU461" s="18">
        <f t="shared" si="63"/>
        <v>0</v>
      </c>
      <c r="BV461" s="15">
        <v>0</v>
      </c>
      <c r="BW461" s="2">
        <v>0</v>
      </c>
      <c r="BX461" s="2">
        <v>0</v>
      </c>
      <c r="CG461" s="16"/>
      <c r="CH461" s="18">
        <f t="shared" si="64"/>
        <v>0</v>
      </c>
      <c r="CI461" s="15">
        <v>0</v>
      </c>
      <c r="CJ461" s="2">
        <v>0</v>
      </c>
      <c r="CK461" s="2">
        <v>0</v>
      </c>
      <c r="CT461" s="16"/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K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BG462" s="16"/>
      <c r="BH462" s="18">
        <f t="shared" si="62"/>
        <v>0</v>
      </c>
      <c r="BI462" s="15">
        <v>0</v>
      </c>
      <c r="BJ462" s="2">
        <v>0</v>
      </c>
      <c r="BK462" s="2">
        <v>0</v>
      </c>
      <c r="BT462" s="16"/>
      <c r="BU462" s="18">
        <f t="shared" si="63"/>
        <v>0</v>
      </c>
      <c r="BV462" s="15">
        <v>0</v>
      </c>
      <c r="BW462" s="2">
        <v>0</v>
      </c>
      <c r="BX462" s="2">
        <v>0</v>
      </c>
      <c r="CG462" s="16"/>
      <c r="CH462" s="18">
        <f t="shared" si="64"/>
        <v>0</v>
      </c>
      <c r="CI462" s="15">
        <v>0</v>
      </c>
      <c r="CJ462" s="2">
        <v>0</v>
      </c>
      <c r="CK462" s="2">
        <v>0</v>
      </c>
      <c r="CT462" s="16"/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K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BG463" s="16"/>
      <c r="BH463" s="18">
        <f t="shared" si="62"/>
        <v>0</v>
      </c>
      <c r="BI463" s="15">
        <v>0</v>
      </c>
      <c r="BJ463" s="2">
        <v>0</v>
      </c>
      <c r="BK463" s="2">
        <v>0</v>
      </c>
      <c r="BT463" s="16"/>
      <c r="BU463" s="18">
        <f t="shared" si="63"/>
        <v>0</v>
      </c>
      <c r="BV463" s="15">
        <v>0</v>
      </c>
      <c r="BW463" s="2">
        <v>0</v>
      </c>
      <c r="BX463" s="2">
        <v>0</v>
      </c>
      <c r="CG463" s="16"/>
      <c r="CH463" s="18">
        <f t="shared" si="64"/>
        <v>0</v>
      </c>
      <c r="CI463" s="15">
        <v>0</v>
      </c>
      <c r="CJ463" s="2">
        <v>0</v>
      </c>
      <c r="CK463" s="2">
        <v>0</v>
      </c>
      <c r="CT463" s="16"/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K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BG464" s="16"/>
      <c r="BH464" s="18">
        <f t="shared" si="62"/>
        <v>0</v>
      </c>
      <c r="BI464" s="15">
        <v>0</v>
      </c>
      <c r="BJ464" s="2">
        <v>0</v>
      </c>
      <c r="BK464" s="2">
        <v>0</v>
      </c>
      <c r="BT464" s="16"/>
      <c r="BU464" s="18">
        <f t="shared" si="63"/>
        <v>0</v>
      </c>
      <c r="BV464" s="15">
        <v>0</v>
      </c>
      <c r="BW464" s="2">
        <v>0</v>
      </c>
      <c r="BX464" s="2">
        <v>0</v>
      </c>
      <c r="CG464" s="16"/>
      <c r="CH464" s="18">
        <f t="shared" si="64"/>
        <v>0</v>
      </c>
      <c r="CI464" s="15">
        <v>0</v>
      </c>
      <c r="CJ464" s="2">
        <v>0</v>
      </c>
      <c r="CK464" s="2">
        <v>0</v>
      </c>
      <c r="CT464" s="16"/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K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BG465" s="16"/>
      <c r="BH465" s="18">
        <f t="shared" si="62"/>
        <v>0</v>
      </c>
      <c r="BI465" s="15">
        <v>0</v>
      </c>
      <c r="BJ465" s="2">
        <v>0</v>
      </c>
      <c r="BK465" s="2">
        <v>0</v>
      </c>
      <c r="BT465" s="16"/>
      <c r="BU465" s="18">
        <f t="shared" si="63"/>
        <v>0</v>
      </c>
      <c r="BV465" s="15">
        <v>0</v>
      </c>
      <c r="BW465" s="2">
        <v>0</v>
      </c>
      <c r="BX465" s="2">
        <v>0</v>
      </c>
      <c r="CG465" s="16"/>
      <c r="CH465" s="18">
        <f t="shared" si="64"/>
        <v>0</v>
      </c>
      <c r="CI465" s="15">
        <v>0</v>
      </c>
      <c r="CJ465" s="2">
        <v>0</v>
      </c>
      <c r="CK465" s="2">
        <v>0</v>
      </c>
      <c r="CT465" s="16"/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K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BG466" s="16"/>
      <c r="BH466" s="18">
        <f t="shared" si="62"/>
        <v>0</v>
      </c>
      <c r="BI466" s="15">
        <v>0</v>
      </c>
      <c r="BJ466" s="2">
        <v>0</v>
      </c>
      <c r="BK466" s="2">
        <v>0</v>
      </c>
      <c r="BT466" s="16"/>
      <c r="BU466" s="18">
        <f t="shared" si="63"/>
        <v>0</v>
      </c>
      <c r="BV466" s="15">
        <v>0</v>
      </c>
      <c r="BW466" s="2">
        <v>0</v>
      </c>
      <c r="BX466" s="2">
        <v>0</v>
      </c>
      <c r="CG466" s="16"/>
      <c r="CH466" s="18">
        <f t="shared" si="64"/>
        <v>0</v>
      </c>
      <c r="CI466" s="15">
        <v>0</v>
      </c>
      <c r="CJ466" s="2">
        <v>0</v>
      </c>
      <c r="CK466" s="2">
        <v>0</v>
      </c>
      <c r="CT466" s="16"/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K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BG467" s="16"/>
      <c r="BH467" s="18">
        <f t="shared" si="62"/>
        <v>0</v>
      </c>
      <c r="BI467" s="15">
        <v>0</v>
      </c>
      <c r="BJ467" s="2">
        <v>0</v>
      </c>
      <c r="BK467" s="2">
        <v>0</v>
      </c>
      <c r="BT467" s="16"/>
      <c r="BU467" s="18">
        <f t="shared" si="63"/>
        <v>0</v>
      </c>
      <c r="BV467" s="15">
        <v>0</v>
      </c>
      <c r="BW467" s="2">
        <v>0</v>
      </c>
      <c r="BX467" s="2">
        <v>0</v>
      </c>
      <c r="CG467" s="16"/>
      <c r="CH467" s="18">
        <f t="shared" si="64"/>
        <v>0</v>
      </c>
      <c r="CI467" s="15">
        <v>0</v>
      </c>
      <c r="CJ467" s="2">
        <v>0</v>
      </c>
      <c r="CK467" s="2">
        <v>0</v>
      </c>
      <c r="CT467" s="16"/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K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BG468" s="16"/>
      <c r="BH468" s="18">
        <f t="shared" si="62"/>
        <v>0</v>
      </c>
      <c r="BI468" s="15">
        <v>0</v>
      </c>
      <c r="BJ468" s="2">
        <v>0</v>
      </c>
      <c r="BK468" s="2">
        <v>0</v>
      </c>
      <c r="BT468" s="16"/>
      <c r="BU468" s="18">
        <f t="shared" si="63"/>
        <v>0</v>
      </c>
      <c r="BV468" s="15">
        <v>0</v>
      </c>
      <c r="BW468" s="2">
        <v>0</v>
      </c>
      <c r="BX468" s="2">
        <v>0</v>
      </c>
      <c r="CG468" s="16"/>
      <c r="CH468" s="18">
        <f t="shared" si="64"/>
        <v>0</v>
      </c>
      <c r="CI468" s="15">
        <v>0</v>
      </c>
      <c r="CJ468" s="2">
        <v>0</v>
      </c>
      <c r="CK468" s="2">
        <v>0</v>
      </c>
      <c r="CT468" s="16"/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K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BG469" s="16"/>
      <c r="BH469" s="18">
        <f t="shared" si="62"/>
        <v>0</v>
      </c>
      <c r="BI469" s="15">
        <v>0</v>
      </c>
      <c r="BJ469" s="2">
        <v>0</v>
      </c>
      <c r="BK469" s="2">
        <v>0</v>
      </c>
      <c r="BT469" s="16"/>
      <c r="BU469" s="18">
        <f t="shared" si="63"/>
        <v>0</v>
      </c>
      <c r="BV469" s="15">
        <v>0</v>
      </c>
      <c r="BW469" s="2">
        <v>0</v>
      </c>
      <c r="BX469" s="2">
        <v>0</v>
      </c>
      <c r="CG469" s="16"/>
      <c r="CH469" s="18">
        <f t="shared" si="64"/>
        <v>0</v>
      </c>
      <c r="CI469" s="15">
        <v>0</v>
      </c>
      <c r="CJ469" s="2">
        <v>0</v>
      </c>
      <c r="CK469" s="2">
        <v>0</v>
      </c>
      <c r="CT469" s="16"/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K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BG470" s="16"/>
      <c r="BH470" s="18">
        <f t="shared" si="62"/>
        <v>0</v>
      </c>
      <c r="BI470" s="15">
        <v>0</v>
      </c>
      <c r="BJ470" s="2">
        <v>0</v>
      </c>
      <c r="BK470" s="2">
        <v>0</v>
      </c>
      <c r="BT470" s="16"/>
      <c r="BU470" s="18">
        <f t="shared" si="63"/>
        <v>0</v>
      </c>
      <c r="BV470" s="15">
        <v>0</v>
      </c>
      <c r="BW470" s="2">
        <v>0</v>
      </c>
      <c r="BX470" s="2">
        <v>0</v>
      </c>
      <c r="CG470" s="16"/>
      <c r="CH470" s="18">
        <f t="shared" si="64"/>
        <v>0</v>
      </c>
      <c r="CI470" s="15">
        <v>0</v>
      </c>
      <c r="CJ470" s="2">
        <v>0</v>
      </c>
      <c r="CK470" s="2">
        <v>0</v>
      </c>
      <c r="CT470" s="16"/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K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BG471" s="16"/>
      <c r="BH471" s="18">
        <f t="shared" si="62"/>
        <v>0</v>
      </c>
      <c r="BI471" s="15">
        <v>0</v>
      </c>
      <c r="BJ471" s="2">
        <v>0</v>
      </c>
      <c r="BK471" s="2">
        <v>0</v>
      </c>
      <c r="BT471" s="16"/>
      <c r="BU471" s="18">
        <f t="shared" si="63"/>
        <v>0</v>
      </c>
      <c r="BV471" s="15">
        <v>0</v>
      </c>
      <c r="BW471" s="2">
        <v>0</v>
      </c>
      <c r="BX471" s="2">
        <v>0</v>
      </c>
      <c r="CG471" s="16"/>
      <c r="CH471" s="18">
        <f t="shared" si="64"/>
        <v>0</v>
      </c>
      <c r="CI471" s="15">
        <v>0</v>
      </c>
      <c r="CJ471" s="2">
        <v>0</v>
      </c>
      <c r="CK471" s="2">
        <v>0</v>
      </c>
      <c r="CT471" s="16"/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K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BG472" s="16"/>
      <c r="BH472" s="18">
        <f t="shared" si="62"/>
        <v>0</v>
      </c>
      <c r="BI472" s="15">
        <v>0</v>
      </c>
      <c r="BJ472" s="2">
        <v>0</v>
      </c>
      <c r="BK472" s="2">
        <v>0</v>
      </c>
      <c r="BT472" s="16"/>
      <c r="BU472" s="18">
        <f t="shared" si="63"/>
        <v>0</v>
      </c>
      <c r="BV472" s="15">
        <v>0</v>
      </c>
      <c r="BW472" s="2">
        <v>0</v>
      </c>
      <c r="BX472" s="2">
        <v>0</v>
      </c>
      <c r="CG472" s="16"/>
      <c r="CH472" s="18">
        <f t="shared" si="64"/>
        <v>0</v>
      </c>
      <c r="CI472" s="15">
        <v>0</v>
      </c>
      <c r="CJ472" s="2">
        <v>0</v>
      </c>
      <c r="CK472" s="2">
        <v>0</v>
      </c>
      <c r="CT472" s="16"/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K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BG473" s="16"/>
      <c r="BH473" s="18">
        <f t="shared" si="62"/>
        <v>0</v>
      </c>
      <c r="BI473" s="15">
        <v>0</v>
      </c>
      <c r="BJ473" s="2">
        <v>0</v>
      </c>
      <c r="BK473" s="2">
        <v>0</v>
      </c>
      <c r="BT473" s="16"/>
      <c r="BU473" s="18">
        <f t="shared" si="63"/>
        <v>0</v>
      </c>
      <c r="BV473" s="15">
        <v>0</v>
      </c>
      <c r="BW473" s="2">
        <v>0</v>
      </c>
      <c r="BX473" s="2">
        <v>0</v>
      </c>
      <c r="CG473" s="16"/>
      <c r="CH473" s="18">
        <f t="shared" si="64"/>
        <v>0</v>
      </c>
      <c r="CI473" s="15">
        <v>0</v>
      </c>
      <c r="CJ473" s="2">
        <v>0</v>
      </c>
      <c r="CK473" s="2">
        <v>0</v>
      </c>
      <c r="CT473" s="16"/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K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BG474" s="16"/>
      <c r="BH474" s="18">
        <f t="shared" si="62"/>
        <v>0</v>
      </c>
      <c r="BI474" s="15">
        <v>0</v>
      </c>
      <c r="BJ474" s="2">
        <v>0</v>
      </c>
      <c r="BK474" s="2">
        <v>0</v>
      </c>
      <c r="BT474" s="16"/>
      <c r="BU474" s="18">
        <f t="shared" si="63"/>
        <v>0</v>
      </c>
      <c r="BV474" s="15">
        <v>0</v>
      </c>
      <c r="BW474" s="2">
        <v>0</v>
      </c>
      <c r="BX474" s="2">
        <v>0</v>
      </c>
      <c r="CG474" s="16"/>
      <c r="CH474" s="18">
        <f t="shared" si="64"/>
        <v>0</v>
      </c>
      <c r="CI474" s="15">
        <v>0</v>
      </c>
      <c r="CJ474" s="2">
        <v>0</v>
      </c>
      <c r="CK474" s="2">
        <v>0</v>
      </c>
      <c r="CT474" s="16"/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K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BG475" s="16"/>
      <c r="BH475" s="18">
        <f t="shared" si="62"/>
        <v>0</v>
      </c>
      <c r="BI475" s="15">
        <v>0</v>
      </c>
      <c r="BJ475" s="2">
        <v>0</v>
      </c>
      <c r="BK475" s="2">
        <v>0</v>
      </c>
      <c r="BT475" s="16"/>
      <c r="BU475" s="18">
        <f t="shared" si="63"/>
        <v>0</v>
      </c>
      <c r="BV475" s="15">
        <v>0</v>
      </c>
      <c r="BW475" s="2">
        <v>0</v>
      </c>
      <c r="BX475" s="2">
        <v>0</v>
      </c>
      <c r="CG475" s="16"/>
      <c r="CH475" s="18">
        <f t="shared" si="64"/>
        <v>0</v>
      </c>
      <c r="CI475" s="15">
        <v>0</v>
      </c>
      <c r="CJ475" s="2">
        <v>0</v>
      </c>
      <c r="CK475" s="2">
        <v>0</v>
      </c>
      <c r="CT475" s="16"/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K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BG476" s="16"/>
      <c r="BH476" s="18">
        <f t="shared" si="62"/>
        <v>0</v>
      </c>
      <c r="BI476" s="15">
        <v>0</v>
      </c>
      <c r="BJ476" s="2">
        <v>0</v>
      </c>
      <c r="BK476" s="2">
        <v>0</v>
      </c>
      <c r="BT476" s="16"/>
      <c r="BU476" s="18">
        <f t="shared" si="63"/>
        <v>0</v>
      </c>
      <c r="BV476" s="15">
        <v>0</v>
      </c>
      <c r="BW476" s="2">
        <v>0</v>
      </c>
      <c r="BX476" s="2">
        <v>0</v>
      </c>
      <c r="CG476" s="16"/>
      <c r="CH476" s="18">
        <f t="shared" si="64"/>
        <v>0</v>
      </c>
      <c r="CI476" s="15">
        <v>0</v>
      </c>
      <c r="CJ476" s="2">
        <v>0</v>
      </c>
      <c r="CK476" s="2">
        <v>0</v>
      </c>
      <c r="CT476" s="16"/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K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BG477" s="16"/>
      <c r="BH477" s="18">
        <f t="shared" si="62"/>
        <v>0</v>
      </c>
      <c r="BI477" s="15">
        <v>0</v>
      </c>
      <c r="BJ477" s="2">
        <v>0</v>
      </c>
      <c r="BK477" s="2">
        <v>0</v>
      </c>
      <c r="BT477" s="16"/>
      <c r="BU477" s="18">
        <f t="shared" si="63"/>
        <v>0</v>
      </c>
      <c r="BV477" s="15">
        <v>0</v>
      </c>
      <c r="BW477" s="2">
        <v>0</v>
      </c>
      <c r="BX477" s="2">
        <v>0</v>
      </c>
      <c r="CG477" s="16"/>
      <c r="CH477" s="18">
        <f t="shared" si="64"/>
        <v>0</v>
      </c>
      <c r="CI477" s="15">
        <v>0</v>
      </c>
      <c r="CJ477" s="2">
        <v>0</v>
      </c>
      <c r="CK477" s="2">
        <v>0</v>
      </c>
      <c r="CT477" s="16"/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K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BG478" s="16"/>
      <c r="BH478" s="18">
        <f t="shared" si="62"/>
        <v>0</v>
      </c>
      <c r="BI478" s="15">
        <v>0</v>
      </c>
      <c r="BJ478" s="2">
        <v>0</v>
      </c>
      <c r="BK478" s="2">
        <v>0</v>
      </c>
      <c r="BT478" s="16"/>
      <c r="BU478" s="18">
        <f t="shared" si="63"/>
        <v>0</v>
      </c>
      <c r="BV478" s="15">
        <v>0</v>
      </c>
      <c r="BW478" s="2">
        <v>0</v>
      </c>
      <c r="BX478" s="2">
        <v>0</v>
      </c>
      <c r="CG478" s="16"/>
      <c r="CH478" s="18">
        <f t="shared" si="64"/>
        <v>0</v>
      </c>
      <c r="CI478" s="15">
        <v>0</v>
      </c>
      <c r="CJ478" s="2">
        <v>0</v>
      </c>
      <c r="CK478" s="2">
        <v>0</v>
      </c>
      <c r="CT478" s="16"/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K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BG479" s="16"/>
      <c r="BH479" s="18">
        <f t="shared" si="62"/>
        <v>0</v>
      </c>
      <c r="BI479" s="15">
        <v>0</v>
      </c>
      <c r="BJ479" s="2">
        <v>0</v>
      </c>
      <c r="BK479" s="2">
        <v>0</v>
      </c>
      <c r="BT479" s="16"/>
      <c r="BU479" s="18">
        <f t="shared" si="63"/>
        <v>0</v>
      </c>
      <c r="BV479" s="15">
        <v>0</v>
      </c>
      <c r="BW479" s="2">
        <v>0</v>
      </c>
      <c r="BX479" s="2">
        <v>0</v>
      </c>
      <c r="CG479" s="16"/>
      <c r="CH479" s="18">
        <f t="shared" si="64"/>
        <v>0</v>
      </c>
      <c r="CI479" s="15">
        <v>0</v>
      </c>
      <c r="CJ479" s="2">
        <v>0</v>
      </c>
      <c r="CK479" s="2">
        <v>0</v>
      </c>
      <c r="CT479" s="16"/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K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BG480" s="16"/>
      <c r="BH480" s="18">
        <f t="shared" si="62"/>
        <v>0</v>
      </c>
      <c r="BI480" s="15">
        <v>0</v>
      </c>
      <c r="BJ480" s="2">
        <v>0</v>
      </c>
      <c r="BK480" s="2">
        <v>0</v>
      </c>
      <c r="BT480" s="16"/>
      <c r="BU480" s="18">
        <f t="shared" si="63"/>
        <v>0</v>
      </c>
      <c r="BV480" s="15">
        <v>0</v>
      </c>
      <c r="BW480" s="2">
        <v>0</v>
      </c>
      <c r="BX480" s="2">
        <v>0</v>
      </c>
      <c r="CG480" s="16"/>
      <c r="CH480" s="18">
        <f t="shared" si="64"/>
        <v>0</v>
      </c>
      <c r="CI480" s="15">
        <v>0</v>
      </c>
      <c r="CJ480" s="2">
        <v>0</v>
      </c>
      <c r="CK480" s="2">
        <v>0</v>
      </c>
      <c r="CT480" s="16"/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K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BG481" s="16"/>
      <c r="BH481" s="18">
        <f t="shared" si="62"/>
        <v>0</v>
      </c>
      <c r="BI481" s="15">
        <v>0</v>
      </c>
      <c r="BJ481" s="2">
        <v>0</v>
      </c>
      <c r="BK481" s="2">
        <v>0</v>
      </c>
      <c r="BT481" s="16"/>
      <c r="BU481" s="18">
        <f t="shared" si="63"/>
        <v>0</v>
      </c>
      <c r="BV481" s="15">
        <v>0</v>
      </c>
      <c r="BW481" s="2">
        <v>0</v>
      </c>
      <c r="BX481" s="2">
        <v>0</v>
      </c>
      <c r="CG481" s="16"/>
      <c r="CH481" s="18">
        <f t="shared" si="64"/>
        <v>0</v>
      </c>
      <c r="CI481" s="15">
        <v>0</v>
      </c>
      <c r="CJ481" s="2">
        <v>0</v>
      </c>
      <c r="CK481" s="2">
        <v>0</v>
      </c>
      <c r="CT481" s="16"/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K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BG482" s="16"/>
      <c r="BH482" s="18">
        <f t="shared" si="62"/>
        <v>0</v>
      </c>
      <c r="BI482" s="15">
        <v>0</v>
      </c>
      <c r="BJ482" s="2">
        <v>0</v>
      </c>
      <c r="BK482" s="2">
        <v>0</v>
      </c>
      <c r="BT482" s="16"/>
      <c r="BU482" s="18">
        <f t="shared" si="63"/>
        <v>0</v>
      </c>
      <c r="BV482" s="15">
        <v>0</v>
      </c>
      <c r="BW482" s="2">
        <v>0</v>
      </c>
      <c r="BX482" s="2">
        <v>0</v>
      </c>
      <c r="CG482" s="16"/>
      <c r="CH482" s="18">
        <f t="shared" si="64"/>
        <v>0</v>
      </c>
      <c r="CI482" s="15">
        <v>0</v>
      </c>
      <c r="CJ482" s="2">
        <v>0</v>
      </c>
      <c r="CK482" s="2">
        <v>0</v>
      </c>
      <c r="CT482" s="16"/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K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BG483" s="16"/>
      <c r="BH483" s="18">
        <f t="shared" si="62"/>
        <v>0</v>
      </c>
      <c r="BI483" s="15">
        <v>0</v>
      </c>
      <c r="BJ483" s="2">
        <v>0</v>
      </c>
      <c r="BK483" s="2">
        <v>0</v>
      </c>
      <c r="BT483" s="16"/>
      <c r="BU483" s="18">
        <f t="shared" si="63"/>
        <v>0</v>
      </c>
      <c r="BV483" s="15">
        <v>0</v>
      </c>
      <c r="BW483" s="2">
        <v>0</v>
      </c>
      <c r="BX483" s="2">
        <v>0</v>
      </c>
      <c r="CG483" s="16"/>
      <c r="CH483" s="18">
        <f t="shared" si="64"/>
        <v>0</v>
      </c>
      <c r="CI483" s="15">
        <v>0</v>
      </c>
      <c r="CJ483" s="2">
        <v>0</v>
      </c>
      <c r="CK483" s="2">
        <v>0</v>
      </c>
      <c r="CT483" s="16"/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K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BG484" s="16"/>
      <c r="BH484" s="18">
        <f t="shared" si="62"/>
        <v>0</v>
      </c>
      <c r="BI484" s="15">
        <v>0</v>
      </c>
      <c r="BJ484" s="2">
        <v>0</v>
      </c>
      <c r="BK484" s="2">
        <v>0</v>
      </c>
      <c r="BT484" s="16"/>
      <c r="BU484" s="18">
        <f t="shared" si="63"/>
        <v>0</v>
      </c>
      <c r="BV484" s="15">
        <v>0</v>
      </c>
      <c r="BW484" s="2">
        <v>0</v>
      </c>
      <c r="BX484" s="2">
        <v>0</v>
      </c>
      <c r="CG484" s="16"/>
      <c r="CH484" s="18">
        <f t="shared" si="64"/>
        <v>0</v>
      </c>
      <c r="CI484" s="15">
        <v>0</v>
      </c>
      <c r="CJ484" s="2">
        <v>0</v>
      </c>
      <c r="CK484" s="2">
        <v>0</v>
      </c>
      <c r="CT484" s="16"/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K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BG485" s="16"/>
      <c r="BH485" s="18">
        <f t="shared" si="62"/>
        <v>0</v>
      </c>
      <c r="BI485" s="15">
        <v>0</v>
      </c>
      <c r="BJ485" s="2">
        <v>0</v>
      </c>
      <c r="BK485" s="2">
        <v>0</v>
      </c>
      <c r="BT485" s="16"/>
      <c r="BU485" s="18">
        <f t="shared" si="63"/>
        <v>0</v>
      </c>
      <c r="BV485" s="15">
        <v>0</v>
      </c>
      <c r="BW485" s="2">
        <v>0</v>
      </c>
      <c r="BX485" s="2">
        <v>0</v>
      </c>
      <c r="CG485" s="16"/>
      <c r="CH485" s="18">
        <f t="shared" si="64"/>
        <v>0</v>
      </c>
      <c r="CI485" s="15">
        <v>0</v>
      </c>
      <c r="CJ485" s="2">
        <v>0</v>
      </c>
      <c r="CK485" s="2">
        <v>0</v>
      </c>
      <c r="CT485" s="16"/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K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BG486" s="16"/>
      <c r="BH486" s="18">
        <f t="shared" si="62"/>
        <v>0</v>
      </c>
      <c r="BI486" s="15">
        <v>0</v>
      </c>
      <c r="BJ486" s="2">
        <v>0</v>
      </c>
      <c r="BK486" s="2">
        <v>0</v>
      </c>
      <c r="BT486" s="16"/>
      <c r="BU486" s="18">
        <f t="shared" si="63"/>
        <v>0</v>
      </c>
      <c r="BV486" s="15">
        <v>0</v>
      </c>
      <c r="BW486" s="2">
        <v>0</v>
      </c>
      <c r="BX486" s="2">
        <v>0</v>
      </c>
      <c r="CG486" s="16"/>
      <c r="CH486" s="18">
        <f t="shared" si="64"/>
        <v>0</v>
      </c>
      <c r="CI486" s="15">
        <v>0</v>
      </c>
      <c r="CJ486" s="2">
        <v>0</v>
      </c>
      <c r="CK486" s="2">
        <v>0</v>
      </c>
      <c r="CT486" s="16"/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K487" s="2">
        <v>0</v>
      </c>
      <c r="T487" s="16"/>
      <c r="U487" s="18">
        <f>SUM(I959:T959)</f>
        <v>0</v>
      </c>
      <c r="V487" s="15">
        <v>0</v>
      </c>
      <c r="W487" s="2">
        <v>0</v>
      </c>
      <c r="X487" s="2">
        <v>0</v>
      </c>
      <c r="AG487" s="16"/>
      <c r="AH487" s="18">
        <f>SUM(V959:AG959)</f>
        <v>0</v>
      </c>
      <c r="AI487" s="15">
        <v>0</v>
      </c>
      <c r="AJ487" s="2">
        <v>0</v>
      </c>
      <c r="AK487" s="2">
        <v>0</v>
      </c>
      <c r="AT487" s="16"/>
      <c r="AU487" s="18">
        <f>SUM(AI959:AT959)</f>
        <v>0</v>
      </c>
      <c r="AV487" s="15">
        <v>0</v>
      </c>
      <c r="AW487" s="2">
        <v>0</v>
      </c>
      <c r="AX487" s="2">
        <v>0</v>
      </c>
      <c r="BG487" s="16"/>
      <c r="BH487" s="18">
        <f>SUM(AV959:BG959)</f>
        <v>0</v>
      </c>
      <c r="BI487" s="15">
        <v>0</v>
      </c>
      <c r="BJ487" s="2">
        <v>0</v>
      </c>
      <c r="BK487" s="2">
        <v>0</v>
      </c>
      <c r="BT487" s="16"/>
      <c r="BU487" s="18">
        <f>SUM(BI959:BT959)</f>
        <v>0</v>
      </c>
      <c r="BV487" s="15">
        <v>0</v>
      </c>
      <c r="BW487" s="2">
        <v>0</v>
      </c>
      <c r="BX487" s="2">
        <v>0</v>
      </c>
      <c r="CG487" s="16"/>
      <c r="CH487" s="18">
        <f>SUM(BV959:CG959)</f>
        <v>0</v>
      </c>
      <c r="CI487" s="15">
        <v>0</v>
      </c>
      <c r="CJ487" s="2">
        <v>0</v>
      </c>
      <c r="CK487" s="2">
        <v>0</v>
      </c>
      <c r="CT487" s="16"/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K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BG488" s="16"/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T488" s="16"/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CG488" s="16"/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T488" s="16"/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K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BG489" s="16"/>
      <c r="BH489" s="18">
        <f t="shared" si="69"/>
        <v>0</v>
      </c>
      <c r="BI489" s="15">
        <v>0</v>
      </c>
      <c r="BJ489" s="2">
        <v>0</v>
      </c>
      <c r="BK489" s="2">
        <v>0</v>
      </c>
      <c r="BT489" s="16"/>
      <c r="BU489" s="18">
        <f t="shared" si="70"/>
        <v>0</v>
      </c>
      <c r="BV489" s="15">
        <v>0</v>
      </c>
      <c r="BW489" s="2">
        <v>0</v>
      </c>
      <c r="BX489" s="2">
        <v>0</v>
      </c>
      <c r="CG489" s="16"/>
      <c r="CH489" s="18">
        <f t="shared" si="71"/>
        <v>0</v>
      </c>
      <c r="CI489" s="15">
        <v>0</v>
      </c>
      <c r="CJ489" s="2">
        <v>0</v>
      </c>
      <c r="CK489" s="2">
        <v>0</v>
      </c>
      <c r="CT489" s="16"/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9</v>
      </c>
      <c r="J490" s="2">
        <v>0</v>
      </c>
      <c r="K490" s="2">
        <v>4</v>
      </c>
      <c r="T490" s="16"/>
      <c r="U490" s="18">
        <f t="shared" si="66"/>
        <v>13</v>
      </c>
      <c r="V490" s="15">
        <v>0</v>
      </c>
      <c r="W490" s="2">
        <v>0</v>
      </c>
      <c r="X490" s="2">
        <v>0</v>
      </c>
      <c r="AG490" s="16"/>
      <c r="AH490" s="18">
        <f t="shared" si="67"/>
        <v>0</v>
      </c>
      <c r="AI490" s="15">
        <v>9</v>
      </c>
      <c r="AJ490" s="2">
        <v>0</v>
      </c>
      <c r="AK490" s="2">
        <v>4</v>
      </c>
      <c r="AT490" s="16"/>
      <c r="AU490" s="18">
        <f t="shared" si="68"/>
        <v>13</v>
      </c>
      <c r="AV490" s="15">
        <v>0</v>
      </c>
      <c r="AW490" s="2">
        <v>0</v>
      </c>
      <c r="AX490" s="2">
        <v>0</v>
      </c>
      <c r="BG490" s="16"/>
      <c r="BH490" s="18">
        <f t="shared" si="69"/>
        <v>0</v>
      </c>
      <c r="BI490" s="15">
        <v>0</v>
      </c>
      <c r="BJ490" s="2">
        <v>0</v>
      </c>
      <c r="BK490" s="2">
        <v>0</v>
      </c>
      <c r="BT490" s="16"/>
      <c r="BU490" s="18">
        <f t="shared" si="70"/>
        <v>0</v>
      </c>
      <c r="BV490" s="15">
        <v>0</v>
      </c>
      <c r="BW490" s="2">
        <v>0</v>
      </c>
      <c r="BX490" s="2">
        <v>0</v>
      </c>
      <c r="CG490" s="16"/>
      <c r="CH490" s="18">
        <f t="shared" si="71"/>
        <v>0</v>
      </c>
      <c r="CI490" s="15">
        <v>0</v>
      </c>
      <c r="CJ490" s="2">
        <v>0</v>
      </c>
      <c r="CK490" s="2">
        <v>0</v>
      </c>
      <c r="CT490" s="16"/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299</v>
      </c>
      <c r="J491" s="2">
        <v>120</v>
      </c>
      <c r="K491" s="2">
        <v>39</v>
      </c>
      <c r="T491" s="16"/>
      <c r="U491" s="18">
        <f t="shared" ref="U491" si="73">SUM(I491:T491)</f>
        <v>458</v>
      </c>
      <c r="V491" s="15">
        <v>9</v>
      </c>
      <c r="W491" s="2">
        <v>2</v>
      </c>
      <c r="X491" s="2">
        <v>2</v>
      </c>
      <c r="AG491" s="16"/>
      <c r="AH491" s="18">
        <f t="shared" ref="AH491" si="74">SUM(V491:AG491)</f>
        <v>13</v>
      </c>
      <c r="AI491" s="15">
        <v>280</v>
      </c>
      <c r="AJ491" s="2">
        <v>122</v>
      </c>
      <c r="AK491" s="2">
        <v>34</v>
      </c>
      <c r="AT491" s="16"/>
      <c r="AU491" s="18">
        <f t="shared" ref="AU491" si="75">SUM(AI491:AT491)</f>
        <v>436</v>
      </c>
      <c r="AV491" s="15">
        <v>0</v>
      </c>
      <c r="AW491" s="2">
        <v>0</v>
      </c>
      <c r="AX491" s="2">
        <v>0</v>
      </c>
      <c r="BG491" s="16"/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T491" s="16"/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CG491" s="16"/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T491" s="16"/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K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BG492" s="16"/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T492" s="16"/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CG492" s="16"/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T492" s="16"/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K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BG493" s="16"/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T493" s="16"/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CG493" s="16"/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T493" s="16"/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K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BG494" s="16"/>
      <c r="BH494" s="18">
        <f t="shared" si="88"/>
        <v>0</v>
      </c>
      <c r="BI494" s="15">
        <v>0</v>
      </c>
      <c r="BJ494" s="2">
        <v>0</v>
      </c>
      <c r="BK494" s="2">
        <v>0</v>
      </c>
      <c r="BT494" s="16"/>
      <c r="BU494" s="18">
        <f t="shared" si="89"/>
        <v>0</v>
      </c>
      <c r="BV494" s="15">
        <v>0</v>
      </c>
      <c r="BW494" s="2">
        <v>0</v>
      </c>
      <c r="BX494" s="2">
        <v>0</v>
      </c>
      <c r="CG494" s="16"/>
      <c r="CH494" s="18">
        <f t="shared" si="90"/>
        <v>0</v>
      </c>
      <c r="CI494" s="15">
        <v>0</v>
      </c>
      <c r="CJ494" s="2">
        <v>0</v>
      </c>
      <c r="CK494" s="2">
        <v>0</v>
      </c>
      <c r="CT494" s="16"/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K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BG495" s="16"/>
      <c r="BH495" s="18">
        <f t="shared" si="88"/>
        <v>0</v>
      </c>
      <c r="BI495" s="15">
        <v>0</v>
      </c>
      <c r="BJ495" s="2">
        <v>0</v>
      </c>
      <c r="BK495" s="2">
        <v>0</v>
      </c>
      <c r="BT495" s="16"/>
      <c r="BU495" s="18">
        <f t="shared" si="89"/>
        <v>0</v>
      </c>
      <c r="BV495" s="15">
        <v>0</v>
      </c>
      <c r="BW495" s="2">
        <v>0</v>
      </c>
      <c r="BX495" s="2">
        <v>0</v>
      </c>
      <c r="CG495" s="16"/>
      <c r="CH495" s="18">
        <f t="shared" si="90"/>
        <v>0</v>
      </c>
      <c r="CI495" s="15">
        <v>0</v>
      </c>
      <c r="CJ495" s="2">
        <v>0</v>
      </c>
      <c r="CK495" s="2">
        <v>0</v>
      </c>
      <c r="CT495" s="16"/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K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BG496" s="16"/>
      <c r="BH496" s="18">
        <f t="shared" si="88"/>
        <v>0</v>
      </c>
      <c r="BI496" s="15">
        <v>0</v>
      </c>
      <c r="BJ496" s="2">
        <v>0</v>
      </c>
      <c r="BK496" s="2">
        <v>0</v>
      </c>
      <c r="BT496" s="16"/>
      <c r="BU496" s="18">
        <f t="shared" si="89"/>
        <v>0</v>
      </c>
      <c r="BV496" s="15">
        <v>0</v>
      </c>
      <c r="BW496" s="2">
        <v>0</v>
      </c>
      <c r="BX496" s="2">
        <v>0</v>
      </c>
      <c r="CG496" s="16"/>
      <c r="CH496" s="18">
        <f t="shared" si="90"/>
        <v>0</v>
      </c>
      <c r="CI496" s="15">
        <v>0</v>
      </c>
      <c r="CJ496" s="2">
        <v>0</v>
      </c>
      <c r="CK496" s="2">
        <v>0</v>
      </c>
      <c r="CT496" s="16"/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K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BG497" s="16"/>
      <c r="BH497" s="18">
        <f t="shared" si="88"/>
        <v>0</v>
      </c>
      <c r="BI497" s="15">
        <v>0</v>
      </c>
      <c r="BJ497" s="2">
        <v>0</v>
      </c>
      <c r="BK497" s="2">
        <v>0</v>
      </c>
      <c r="BT497" s="16"/>
      <c r="BU497" s="18">
        <f t="shared" si="89"/>
        <v>0</v>
      </c>
      <c r="BV497" s="15">
        <v>0</v>
      </c>
      <c r="BW497" s="2">
        <v>0</v>
      </c>
      <c r="BX497" s="2">
        <v>0</v>
      </c>
      <c r="CG497" s="16"/>
      <c r="CH497" s="18">
        <f t="shared" si="90"/>
        <v>0</v>
      </c>
      <c r="CI497" s="15">
        <v>0</v>
      </c>
      <c r="CJ497" s="2">
        <v>0</v>
      </c>
      <c r="CK497" s="2">
        <v>0</v>
      </c>
      <c r="CT497" s="16"/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K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BG498" s="16"/>
      <c r="BH498" s="18">
        <f t="shared" si="88"/>
        <v>0</v>
      </c>
      <c r="BI498" s="15">
        <v>0</v>
      </c>
      <c r="BJ498" s="2">
        <v>0</v>
      </c>
      <c r="BK498" s="2">
        <v>0</v>
      </c>
      <c r="BT498" s="16"/>
      <c r="BU498" s="18">
        <f t="shared" si="89"/>
        <v>0</v>
      </c>
      <c r="BV498" s="15">
        <v>0</v>
      </c>
      <c r="BW498" s="2">
        <v>0</v>
      </c>
      <c r="BX498" s="2">
        <v>0</v>
      </c>
      <c r="CG498" s="16"/>
      <c r="CH498" s="18">
        <f t="shared" si="90"/>
        <v>0</v>
      </c>
      <c r="CI498" s="15">
        <v>0</v>
      </c>
      <c r="CJ498" s="2">
        <v>0</v>
      </c>
      <c r="CK498" s="2">
        <v>0</v>
      </c>
      <c r="CT498" s="16"/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K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BG499" s="16"/>
      <c r="BH499" s="18">
        <f t="shared" si="88"/>
        <v>0</v>
      </c>
      <c r="BI499" s="15">
        <v>0</v>
      </c>
      <c r="BJ499" s="2">
        <v>0</v>
      </c>
      <c r="BK499" s="2">
        <v>0</v>
      </c>
      <c r="BT499" s="16"/>
      <c r="BU499" s="18">
        <f t="shared" si="89"/>
        <v>0</v>
      </c>
      <c r="BV499" s="15">
        <v>0</v>
      </c>
      <c r="BW499" s="2">
        <v>0</v>
      </c>
      <c r="BX499" s="2">
        <v>0</v>
      </c>
      <c r="CG499" s="16"/>
      <c r="CH499" s="18">
        <f t="shared" si="90"/>
        <v>0</v>
      </c>
      <c r="CI499" s="15">
        <v>0</v>
      </c>
      <c r="CJ499" s="2">
        <v>0</v>
      </c>
      <c r="CK499" s="2">
        <v>0</v>
      </c>
      <c r="CT499" s="16"/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K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BG500" s="16"/>
      <c r="BH500" s="18">
        <f t="shared" si="88"/>
        <v>0</v>
      </c>
      <c r="BI500" s="15">
        <v>0</v>
      </c>
      <c r="BJ500" s="2">
        <v>0</v>
      </c>
      <c r="BK500" s="2">
        <v>0</v>
      </c>
      <c r="BT500" s="16"/>
      <c r="BU500" s="18">
        <f t="shared" si="89"/>
        <v>0</v>
      </c>
      <c r="BV500" s="15">
        <v>0</v>
      </c>
      <c r="BW500" s="2">
        <v>0</v>
      </c>
      <c r="BX500" s="2">
        <v>0</v>
      </c>
      <c r="CG500" s="16"/>
      <c r="CH500" s="18">
        <f t="shared" si="90"/>
        <v>0</v>
      </c>
      <c r="CI500" s="15">
        <v>0</v>
      </c>
      <c r="CJ500" s="2">
        <v>0</v>
      </c>
      <c r="CK500" s="2">
        <v>0</v>
      </c>
      <c r="CT500" s="16"/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1</v>
      </c>
      <c r="J501" s="2">
        <v>23</v>
      </c>
      <c r="K501" s="2">
        <v>0</v>
      </c>
      <c r="T501" s="16"/>
      <c r="U501" s="18">
        <f t="shared" si="66"/>
        <v>24</v>
      </c>
      <c r="V501" s="15">
        <v>0</v>
      </c>
      <c r="W501" s="2">
        <v>0</v>
      </c>
      <c r="X501" s="2">
        <v>0</v>
      </c>
      <c r="AG501" s="16"/>
      <c r="AH501" s="18">
        <f t="shared" si="86"/>
        <v>0</v>
      </c>
      <c r="AI501" s="15">
        <v>0</v>
      </c>
      <c r="AJ501" s="2">
        <v>15</v>
      </c>
      <c r="AK501" s="2">
        <v>0</v>
      </c>
      <c r="AT501" s="16"/>
      <c r="AU501" s="18">
        <f t="shared" si="87"/>
        <v>15</v>
      </c>
      <c r="AV501" s="15">
        <v>0</v>
      </c>
      <c r="AW501" s="2">
        <v>0</v>
      </c>
      <c r="AX501" s="2">
        <v>0</v>
      </c>
      <c r="BG501" s="16"/>
      <c r="BH501" s="18">
        <f t="shared" si="88"/>
        <v>0</v>
      </c>
      <c r="BI501" s="15">
        <v>0</v>
      </c>
      <c r="BJ501" s="2">
        <v>0</v>
      </c>
      <c r="BK501" s="2">
        <v>0</v>
      </c>
      <c r="BT501" s="16"/>
      <c r="BU501" s="18">
        <f t="shared" si="89"/>
        <v>0</v>
      </c>
      <c r="BV501" s="15">
        <v>0</v>
      </c>
      <c r="BW501" s="2">
        <v>0</v>
      </c>
      <c r="BX501" s="2">
        <v>0</v>
      </c>
      <c r="CG501" s="16"/>
      <c r="CH501" s="18">
        <f t="shared" si="90"/>
        <v>0</v>
      </c>
      <c r="CI501" s="15">
        <v>0</v>
      </c>
      <c r="CJ501" s="2">
        <v>0</v>
      </c>
      <c r="CK501" s="2">
        <v>0</v>
      </c>
      <c r="CT501" s="16"/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K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BG502" s="16"/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T502" s="16"/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CG502" s="16"/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T502" s="16"/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K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BG503" s="16"/>
      <c r="BH503" s="18">
        <f t="shared" si="95"/>
        <v>0</v>
      </c>
      <c r="BI503" s="15">
        <v>0</v>
      </c>
      <c r="BJ503" s="2">
        <v>0</v>
      </c>
      <c r="BK503" s="2">
        <v>0</v>
      </c>
      <c r="BT503" s="16"/>
      <c r="BU503" s="18">
        <f t="shared" si="96"/>
        <v>0</v>
      </c>
      <c r="BV503" s="15">
        <v>0</v>
      </c>
      <c r="BW503" s="2">
        <v>0</v>
      </c>
      <c r="BX503" s="2">
        <v>0</v>
      </c>
      <c r="CG503" s="16"/>
      <c r="CH503" s="18">
        <f t="shared" si="97"/>
        <v>0</v>
      </c>
      <c r="CI503" s="15">
        <v>0</v>
      </c>
      <c r="CJ503" s="2">
        <v>0</v>
      </c>
      <c r="CK503" s="2">
        <v>0</v>
      </c>
      <c r="CT503" s="16"/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K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BG504" s="16"/>
      <c r="BH504" s="18">
        <f t="shared" si="95"/>
        <v>0</v>
      </c>
      <c r="BI504" s="15">
        <v>0</v>
      </c>
      <c r="BJ504" s="2">
        <v>0</v>
      </c>
      <c r="BK504" s="2">
        <v>0</v>
      </c>
      <c r="BT504" s="16"/>
      <c r="BU504" s="18">
        <f t="shared" si="96"/>
        <v>0</v>
      </c>
      <c r="BV504" s="15">
        <v>0</v>
      </c>
      <c r="BW504" s="2">
        <v>0</v>
      </c>
      <c r="BX504" s="2">
        <v>0</v>
      </c>
      <c r="CG504" s="16"/>
      <c r="CH504" s="18">
        <f t="shared" si="97"/>
        <v>0</v>
      </c>
      <c r="CI504" s="15">
        <v>0</v>
      </c>
      <c r="CJ504" s="2">
        <v>0</v>
      </c>
      <c r="CK504" s="2">
        <v>0</v>
      </c>
      <c r="CT504" s="16"/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K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BG505" s="16"/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T505" s="16"/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CG505" s="16"/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T505" s="16"/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K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BG506" s="16"/>
      <c r="BH506" s="18">
        <f t="shared" si="102"/>
        <v>0</v>
      </c>
      <c r="BI506" s="15">
        <v>0</v>
      </c>
      <c r="BJ506" s="2">
        <v>0</v>
      </c>
      <c r="BK506" s="2">
        <v>0</v>
      </c>
      <c r="BT506" s="16"/>
      <c r="BU506" s="18">
        <f t="shared" si="103"/>
        <v>0</v>
      </c>
      <c r="BV506" s="15">
        <v>0</v>
      </c>
      <c r="BW506" s="2">
        <v>0</v>
      </c>
      <c r="BX506" s="2">
        <v>0</v>
      </c>
      <c r="CG506" s="16"/>
      <c r="CH506" s="18">
        <f t="shared" si="104"/>
        <v>0</v>
      </c>
      <c r="CI506" s="15">
        <v>0</v>
      </c>
      <c r="CJ506" s="2">
        <v>0</v>
      </c>
      <c r="CK506" s="2">
        <v>0</v>
      </c>
      <c r="CT506" s="16"/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K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BG507" s="16"/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T507" s="16"/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CG507" s="16"/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T507" s="16"/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43"/>
      <c r="I508" s="15">
        <v>0</v>
      </c>
      <c r="J508" s="2">
        <v>0</v>
      </c>
      <c r="K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BG508" s="16"/>
      <c r="BH508" s="18">
        <f t="shared" si="109"/>
        <v>0</v>
      </c>
      <c r="BI508" s="15">
        <v>0</v>
      </c>
      <c r="BJ508" s="2">
        <v>0</v>
      </c>
      <c r="BK508" s="2">
        <v>0</v>
      </c>
      <c r="BT508" s="16"/>
      <c r="BU508" s="18">
        <f t="shared" si="110"/>
        <v>0</v>
      </c>
      <c r="BV508" s="15">
        <v>0</v>
      </c>
      <c r="BW508" s="2">
        <v>0</v>
      </c>
      <c r="BX508" s="2">
        <v>0</v>
      </c>
      <c r="CG508" s="16"/>
      <c r="CH508" s="18">
        <f t="shared" si="111"/>
        <v>0</v>
      </c>
      <c r="CI508" s="15">
        <v>0</v>
      </c>
      <c r="CJ508" s="2">
        <v>0</v>
      </c>
      <c r="CK508" s="2">
        <v>0</v>
      </c>
      <c r="CT508" s="16"/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43"/>
      <c r="I509" s="15">
        <v>0</v>
      </c>
      <c r="J509" s="2">
        <v>0</v>
      </c>
      <c r="K509" s="2">
        <v>153</v>
      </c>
      <c r="T509" s="16"/>
      <c r="U509" s="18">
        <f t="shared" si="106"/>
        <v>153</v>
      </c>
      <c r="V509" s="15">
        <v>0</v>
      </c>
      <c r="W509" s="2">
        <v>0</v>
      </c>
      <c r="X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138</v>
      </c>
      <c r="AT509" s="16"/>
      <c r="AU509" s="18">
        <f t="shared" si="108"/>
        <v>138</v>
      </c>
      <c r="AV509" s="15">
        <v>0</v>
      </c>
      <c r="AW509" s="2">
        <v>0</v>
      </c>
      <c r="AX509" s="2">
        <v>0</v>
      </c>
      <c r="BG509" s="16"/>
      <c r="BH509" s="18">
        <f t="shared" si="109"/>
        <v>0</v>
      </c>
      <c r="BI509" s="15">
        <v>0</v>
      </c>
      <c r="BJ509" s="2">
        <v>0</v>
      </c>
      <c r="BK509" s="2">
        <v>0</v>
      </c>
      <c r="BT509" s="16"/>
      <c r="BU509" s="18">
        <f t="shared" si="110"/>
        <v>0</v>
      </c>
      <c r="BV509" s="15">
        <v>0</v>
      </c>
      <c r="BW509" s="2">
        <v>0</v>
      </c>
      <c r="BX509" s="2">
        <v>0</v>
      </c>
      <c r="CG509" s="16"/>
      <c r="CH509" s="18">
        <f t="shared" si="111"/>
        <v>0</v>
      </c>
      <c r="CI509" s="15">
        <v>0</v>
      </c>
      <c r="CJ509" s="2">
        <v>0</v>
      </c>
      <c r="CK509" s="2">
        <v>0</v>
      </c>
      <c r="CT509" s="16"/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43"/>
      <c r="I510" s="15">
        <v>0</v>
      </c>
      <c r="J510" s="2">
        <v>0</v>
      </c>
      <c r="K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BG510" s="16"/>
      <c r="BH510" s="18">
        <f t="shared" si="109"/>
        <v>0</v>
      </c>
      <c r="BI510" s="15">
        <v>0</v>
      </c>
      <c r="BJ510" s="2">
        <v>0</v>
      </c>
      <c r="BK510" s="2">
        <v>0</v>
      </c>
      <c r="BT510" s="16"/>
      <c r="BU510" s="18">
        <f t="shared" si="110"/>
        <v>0</v>
      </c>
      <c r="BV510" s="15">
        <v>0</v>
      </c>
      <c r="BW510" s="2">
        <v>0</v>
      </c>
      <c r="BX510" s="2">
        <v>0</v>
      </c>
      <c r="CG510" s="16"/>
      <c r="CH510" s="18">
        <f t="shared" si="111"/>
        <v>0</v>
      </c>
      <c r="CI510" s="15">
        <v>0</v>
      </c>
      <c r="CJ510" s="2">
        <v>0</v>
      </c>
      <c r="CK510" s="2">
        <v>0</v>
      </c>
      <c r="CT510" s="16"/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43"/>
      <c r="I511" s="15">
        <v>0</v>
      </c>
      <c r="J511" s="2">
        <v>0</v>
      </c>
      <c r="K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BG511" s="16"/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T511" s="16"/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CG511" s="16"/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T511" s="16"/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43"/>
      <c r="I512" s="15">
        <v>0</v>
      </c>
      <c r="J512" s="2">
        <v>0</v>
      </c>
      <c r="K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T512" s="16"/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BG512" s="16"/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T512" s="16"/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CG512" s="16"/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T512" s="16"/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43"/>
      <c r="I513" s="15">
        <v>0</v>
      </c>
      <c r="J513" s="2">
        <v>0</v>
      </c>
      <c r="K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BG513" s="16"/>
      <c r="BH513" s="18">
        <f t="shared" si="123"/>
        <v>0</v>
      </c>
      <c r="BI513" s="15">
        <v>0</v>
      </c>
      <c r="BJ513" s="2">
        <v>0</v>
      </c>
      <c r="BK513" s="2">
        <v>0</v>
      </c>
      <c r="BT513" s="16"/>
      <c r="BU513" s="18">
        <f t="shared" si="124"/>
        <v>0</v>
      </c>
      <c r="BV513" s="15">
        <v>0</v>
      </c>
      <c r="BW513" s="2">
        <v>0</v>
      </c>
      <c r="BX513" s="2">
        <v>0</v>
      </c>
      <c r="CG513" s="16"/>
      <c r="CH513" s="18">
        <f t="shared" si="125"/>
        <v>0</v>
      </c>
      <c r="CI513" s="15">
        <v>0</v>
      </c>
      <c r="CJ513" s="2">
        <v>0</v>
      </c>
      <c r="CK513" s="2">
        <v>0</v>
      </c>
      <c r="CT513" s="16"/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43"/>
      <c r="I514" s="15">
        <v>0</v>
      </c>
      <c r="J514" s="2">
        <v>0</v>
      </c>
      <c r="K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T514" s="16"/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BG514" s="16"/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T514" s="16"/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CG514" s="16"/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T514" s="16"/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>
        <v>0</v>
      </c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>
        <v>0</v>
      </c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>
        <v>0</v>
      </c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9">
        <v>0</v>
      </c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9">
        <v>0</v>
      </c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9">
        <v>0</v>
      </c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9">
        <v>0</v>
      </c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6" sqref="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628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3113</v>
      </c>
      <c r="I5" s="82">
        <f>SUBTOTAL(9,I7:I981)</f>
        <v>33</v>
      </c>
      <c r="J5" s="58">
        <f>SUBTOTAL(9,J7:J981)</f>
        <v>2638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0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 2025'!F7:U492,16,FALSE)</f>
        <v>0</v>
      </c>
      <c r="I7" s="36">
        <f>VLOOKUP(F7,'Metales Pesados 2025'!F7:AH492,29,FALSE)</f>
        <v>0</v>
      </c>
      <c r="J7" s="60">
        <f>VLOOKUP(F7,'Metales Pesados 2025'!F7:AU492,42,FALSE)</f>
        <v>0</v>
      </c>
      <c r="K7" s="63">
        <f>VLOOKUP(F7,'Metales Pesados 2025'!F7:BH492,55,FALSE)</f>
        <v>0</v>
      </c>
      <c r="L7" s="63">
        <f>VLOOKUP(F7,'Metales Pesados 2025'!F7:BU492,68,FALSE)</f>
        <v>0</v>
      </c>
      <c r="M7" s="63">
        <f>VLOOKUP(F7,'Metales Pesados 2025'!F7:CH492,81,FALSE)</f>
        <v>0</v>
      </c>
      <c r="N7" s="59">
        <f>VLOOKUP(F7,'Metales Pesados 2025'!F7:CU492,94,FALSE)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 2025'!F8:U493,16,FALSE)</f>
        <v>0</v>
      </c>
      <c r="I8" s="36">
        <f>VLOOKUP(F8,'Metales Pesados 2025'!F8:AH493,29,FALSE)</f>
        <v>0</v>
      </c>
      <c r="J8" s="60">
        <f>VLOOKUP(F8,'Metales Pesados 2025'!F8:AU493,42,FALSE)</f>
        <v>0</v>
      </c>
      <c r="K8" s="36">
        <f>VLOOKUP(F8,'Metales Pesados 2025'!F8:BH493,55,FALSE)</f>
        <v>0</v>
      </c>
      <c r="L8" s="36">
        <f>VLOOKUP(F8,'Metales Pesados 2025'!F8:BU493,68,FALSE)</f>
        <v>0</v>
      </c>
      <c r="M8" s="36">
        <f>VLOOKUP(F8,'Metales Pesados 2025'!F8:CH493,81,FALSE)</f>
        <v>0</v>
      </c>
      <c r="N8" s="60">
        <f>VLOOKUP(F8,'Metales Pesados 2025'!F8:CU493,94,FALSE)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 2025'!F9:U494,16,FALSE)</f>
        <v>0</v>
      </c>
      <c r="I9" s="36">
        <f>VLOOKUP(F9,'Metales Pesados 2025'!F9:AH494,29,FALSE)</f>
        <v>0</v>
      </c>
      <c r="J9" s="60">
        <f>VLOOKUP(F9,'Metales Pesados 2025'!F9:AU494,42,FALSE)</f>
        <v>0</v>
      </c>
      <c r="K9" s="36">
        <f>VLOOKUP(F9,'Metales Pesados 2025'!F9:BH494,55,FALSE)</f>
        <v>0</v>
      </c>
      <c r="L9" s="36">
        <f>VLOOKUP(F9,'Metales Pesados 2025'!F9:BU494,68,FALSE)</f>
        <v>0</v>
      </c>
      <c r="M9" s="36">
        <f>VLOOKUP(F9,'Metales Pesados 2025'!F9:CH494,81,FALSE)</f>
        <v>0</v>
      </c>
      <c r="N9" s="60">
        <f>VLOOKUP(F9,'Metales Pesados 2025'!F9:CU494,94,FALSE)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 2025'!F10:U495,16,FALSE)</f>
        <v>37</v>
      </c>
      <c r="I10" s="36">
        <f>VLOOKUP(F10,'Metales Pesados 2025'!F10:AH495,29,FALSE)</f>
        <v>0</v>
      </c>
      <c r="J10" s="60">
        <f>VLOOKUP(F10,'Metales Pesados 2025'!F10:AU495,42,FALSE)</f>
        <v>32</v>
      </c>
      <c r="K10" s="36">
        <f>VLOOKUP(F10,'Metales Pesados 2025'!F10:BH495,55,FALSE)</f>
        <v>0</v>
      </c>
      <c r="L10" s="36">
        <f>VLOOKUP(F10,'Metales Pesados 2025'!F10:BU495,68,FALSE)</f>
        <v>0</v>
      </c>
      <c r="M10" s="36">
        <f>VLOOKUP(F10,'Metales Pesados 2025'!F10:CH495,81,FALSE)</f>
        <v>0</v>
      </c>
      <c r="N10" s="60">
        <f>VLOOKUP(F10,'Metales Pesados 2025'!F10:CU495,94,FALSE)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 2025'!F11:U496,16,FALSE)</f>
        <v>0</v>
      </c>
      <c r="I11" s="36">
        <f>VLOOKUP(F11,'Metales Pesados 2025'!F11:AH496,29,FALSE)</f>
        <v>0</v>
      </c>
      <c r="J11" s="60">
        <f>VLOOKUP(F11,'Metales Pesados 2025'!F11:AU496,42,FALSE)</f>
        <v>0</v>
      </c>
      <c r="K11" s="36">
        <f>VLOOKUP(F11,'Metales Pesados 2025'!F11:BH496,55,FALSE)</f>
        <v>0</v>
      </c>
      <c r="L11" s="36">
        <f>VLOOKUP(F11,'Metales Pesados 2025'!F11:BU496,68,FALSE)</f>
        <v>0</v>
      </c>
      <c r="M11" s="36">
        <f>VLOOKUP(F11,'Metales Pesados 2025'!F11:CH496,81,FALSE)</f>
        <v>0</v>
      </c>
      <c r="N11" s="60">
        <f>VLOOKUP(F11,'Metales Pesados 2025'!F11:CU496,94,FALSE)</f>
        <v>0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 2025'!F12:U497,16,FALSE)</f>
        <v>0</v>
      </c>
      <c r="I12" s="36">
        <f>VLOOKUP(F12,'Metales Pesados 2025'!F12:AH497,29,FALSE)</f>
        <v>0</v>
      </c>
      <c r="J12" s="60">
        <f>VLOOKUP(F12,'Metales Pesados 2025'!F12:AU497,42,FALSE)</f>
        <v>0</v>
      </c>
      <c r="K12" s="36">
        <f>VLOOKUP(F12,'Metales Pesados 2025'!F12:BH497,55,FALSE)</f>
        <v>0</v>
      </c>
      <c r="L12" s="36">
        <f>VLOOKUP(F12,'Metales Pesados 2025'!F12:BU497,68,FALSE)</f>
        <v>0</v>
      </c>
      <c r="M12" s="36">
        <f>VLOOKUP(F12,'Metales Pesados 2025'!F12:CH497,81,FALSE)</f>
        <v>0</v>
      </c>
      <c r="N12" s="60">
        <f>VLOOKUP(F12,'Metales Pesados 2025'!F12:CU497,94,FALSE)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 2025'!F13:U498,16,FALSE)</f>
        <v>0</v>
      </c>
      <c r="I13" s="36">
        <f>VLOOKUP(F13,'Metales Pesados 2025'!F13:AH498,29,FALSE)</f>
        <v>0</v>
      </c>
      <c r="J13" s="60">
        <f>VLOOKUP(F13,'Metales Pesados 2025'!F13:AU498,42,FALSE)</f>
        <v>0</v>
      </c>
      <c r="K13" s="36">
        <f>VLOOKUP(F13,'Metales Pesados 2025'!F13:BH498,55,FALSE)</f>
        <v>0</v>
      </c>
      <c r="L13" s="36">
        <f>VLOOKUP(F13,'Metales Pesados 2025'!F13:BU498,68,FALSE)</f>
        <v>0</v>
      </c>
      <c r="M13" s="36">
        <f>VLOOKUP(F13,'Metales Pesados 2025'!F13:CH498,81,FALSE)</f>
        <v>0</v>
      </c>
      <c r="N13" s="60">
        <f>VLOOKUP(F13,'Metales Pesados 2025'!F13:CU498,94,FALSE)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 2025'!F14:U499,16,FALSE)</f>
        <v>0</v>
      </c>
      <c r="I14" s="36">
        <f>VLOOKUP(F14,'Metales Pesados 2025'!F14:AH499,29,FALSE)</f>
        <v>0</v>
      </c>
      <c r="J14" s="60">
        <f>VLOOKUP(F14,'Metales Pesados 2025'!F14:AU499,42,FALSE)</f>
        <v>0</v>
      </c>
      <c r="K14" s="36">
        <f>VLOOKUP(F14,'Metales Pesados 2025'!F14:BH499,55,FALSE)</f>
        <v>0</v>
      </c>
      <c r="L14" s="36">
        <f>VLOOKUP(F14,'Metales Pesados 2025'!F14:BU499,68,FALSE)</f>
        <v>0</v>
      </c>
      <c r="M14" s="36">
        <f>VLOOKUP(F14,'Metales Pesados 2025'!F14:CH499,81,FALSE)</f>
        <v>0</v>
      </c>
      <c r="N14" s="60">
        <f>VLOOKUP(F14,'Metales Pesados 2025'!F14:CU499,94,FALSE)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 2025'!F15:U500,16,FALSE)</f>
        <v>0</v>
      </c>
      <c r="I15" s="36">
        <f>VLOOKUP(F15,'Metales Pesados 2025'!F15:AH500,29,FALSE)</f>
        <v>0</v>
      </c>
      <c r="J15" s="60">
        <f>VLOOKUP(F15,'Metales Pesados 2025'!F15:AU500,42,FALSE)</f>
        <v>0</v>
      </c>
      <c r="K15" s="36">
        <f>VLOOKUP(F15,'Metales Pesados 2025'!F15:BH500,55,FALSE)</f>
        <v>0</v>
      </c>
      <c r="L15" s="36">
        <f>VLOOKUP(F15,'Metales Pesados 2025'!F15:BU500,68,FALSE)</f>
        <v>0</v>
      </c>
      <c r="M15" s="36">
        <f>VLOOKUP(F15,'Metales Pesados 2025'!F15:CH500,81,FALSE)</f>
        <v>0</v>
      </c>
      <c r="N15" s="60">
        <f>VLOOKUP(F15,'Metales Pesados 2025'!F15:CU500,94,FALSE)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 2025'!F16:U501,16,FALSE)</f>
        <v>0</v>
      </c>
      <c r="I16" s="36">
        <f>VLOOKUP(F16,'Metales Pesados 2025'!F16:AH501,29,FALSE)</f>
        <v>0</v>
      </c>
      <c r="J16" s="60">
        <f>VLOOKUP(F16,'Metales Pesados 2025'!F16:AU501,42,FALSE)</f>
        <v>0</v>
      </c>
      <c r="K16" s="36">
        <f>VLOOKUP(F16,'Metales Pesados 2025'!F16:BH501,55,FALSE)</f>
        <v>0</v>
      </c>
      <c r="L16" s="36">
        <f>VLOOKUP(F16,'Metales Pesados 2025'!F16:BU501,68,FALSE)</f>
        <v>0</v>
      </c>
      <c r="M16" s="36">
        <f>VLOOKUP(F16,'Metales Pesados 2025'!F16:CH501,81,FALSE)</f>
        <v>0</v>
      </c>
      <c r="N16" s="60">
        <f>VLOOKUP(F16,'Metales Pesados 2025'!F16:CU501,94,FALSE)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 2025'!F17:U502,16,FALSE)</f>
        <v>0</v>
      </c>
      <c r="I17" s="36">
        <f>VLOOKUP(F17,'Metales Pesados 2025'!F17:AH502,29,FALSE)</f>
        <v>0</v>
      </c>
      <c r="J17" s="60">
        <f>VLOOKUP(F17,'Metales Pesados 2025'!F17:AU502,42,FALSE)</f>
        <v>0</v>
      </c>
      <c r="K17" s="36">
        <f>VLOOKUP(F17,'Metales Pesados 2025'!F17:BH502,55,FALSE)</f>
        <v>0</v>
      </c>
      <c r="L17" s="36">
        <f>VLOOKUP(F17,'Metales Pesados 2025'!F17:BU502,68,FALSE)</f>
        <v>0</v>
      </c>
      <c r="M17" s="36">
        <f>VLOOKUP(F17,'Metales Pesados 2025'!F17:CH502,81,FALSE)</f>
        <v>0</v>
      </c>
      <c r="N17" s="60">
        <f>VLOOKUP(F17,'Metales Pesados 2025'!F17:CU502,94,FALSE)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 2025'!F18:U503,16,FALSE)</f>
        <v>0</v>
      </c>
      <c r="I18" s="36">
        <f>VLOOKUP(F18,'Metales Pesados 2025'!F18:AH503,29,FALSE)</f>
        <v>0</v>
      </c>
      <c r="J18" s="60">
        <f>VLOOKUP(F18,'Metales Pesados 2025'!F18:AU503,42,FALSE)</f>
        <v>0</v>
      </c>
      <c r="K18" s="36">
        <f>VLOOKUP(F18,'Metales Pesados 2025'!F18:BH503,55,FALSE)</f>
        <v>0</v>
      </c>
      <c r="L18" s="36">
        <f>VLOOKUP(F18,'Metales Pesados 2025'!F18:BU503,68,FALSE)</f>
        <v>0</v>
      </c>
      <c r="M18" s="36">
        <f>VLOOKUP(F18,'Metales Pesados 2025'!F18:CH503,81,FALSE)</f>
        <v>0</v>
      </c>
      <c r="N18" s="60">
        <f>VLOOKUP(F18,'Metales Pesados 2025'!F18:CU503,94,FALSE)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 2025'!F19:U504,16,FALSE)</f>
        <v>0</v>
      </c>
      <c r="I19" s="36">
        <f>VLOOKUP(F19,'Metales Pesados 2025'!F19:AH504,29,FALSE)</f>
        <v>0</v>
      </c>
      <c r="J19" s="60">
        <f>VLOOKUP(F19,'Metales Pesados 2025'!F19:AU504,42,FALSE)</f>
        <v>0</v>
      </c>
      <c r="K19" s="36">
        <f>VLOOKUP(F19,'Metales Pesados 2025'!F19:BH504,55,FALSE)</f>
        <v>0</v>
      </c>
      <c r="L19" s="36">
        <f>VLOOKUP(F19,'Metales Pesados 2025'!F19:BU504,68,FALSE)</f>
        <v>0</v>
      </c>
      <c r="M19" s="36">
        <f>VLOOKUP(F19,'Metales Pesados 2025'!F19:CH504,81,FALSE)</f>
        <v>0</v>
      </c>
      <c r="N19" s="60">
        <f>VLOOKUP(F19,'Metales Pesados 2025'!F19:CU504,94,FALSE)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 2025'!F20:U505,16,FALSE)</f>
        <v>0</v>
      </c>
      <c r="I20" s="36">
        <f>VLOOKUP(F20,'Metales Pesados 2025'!F20:AH505,29,FALSE)</f>
        <v>0</v>
      </c>
      <c r="J20" s="60">
        <f>VLOOKUP(F20,'Metales Pesados 2025'!F20:AU505,42,FALSE)</f>
        <v>0</v>
      </c>
      <c r="K20" s="36">
        <f>VLOOKUP(F20,'Metales Pesados 2025'!F20:BH505,55,FALSE)</f>
        <v>0</v>
      </c>
      <c r="L20" s="36">
        <f>VLOOKUP(F20,'Metales Pesados 2025'!F20:BU505,68,FALSE)</f>
        <v>0</v>
      </c>
      <c r="M20" s="36">
        <f>VLOOKUP(F20,'Metales Pesados 2025'!F20:CH505,81,FALSE)</f>
        <v>0</v>
      </c>
      <c r="N20" s="60">
        <f>VLOOKUP(F20,'Metales Pesados 2025'!F20:CU505,94,FALSE)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 2025'!F21:U506,16,FALSE)</f>
        <v>0</v>
      </c>
      <c r="I21" s="36">
        <f>VLOOKUP(F21,'Metales Pesados 2025'!F21:AH506,29,FALSE)</f>
        <v>0</v>
      </c>
      <c r="J21" s="60">
        <f>VLOOKUP(F21,'Metales Pesados 2025'!F21:AU506,42,FALSE)</f>
        <v>0</v>
      </c>
      <c r="K21" s="36">
        <f>VLOOKUP(F21,'Metales Pesados 2025'!F21:BH506,55,FALSE)</f>
        <v>0</v>
      </c>
      <c r="L21" s="36">
        <f>VLOOKUP(F21,'Metales Pesados 2025'!F21:BU506,68,FALSE)</f>
        <v>0</v>
      </c>
      <c r="M21" s="36">
        <f>VLOOKUP(F21,'Metales Pesados 2025'!F21:CH506,81,FALSE)</f>
        <v>0</v>
      </c>
      <c r="N21" s="60">
        <f>VLOOKUP(F21,'Metales Pesados 2025'!F21:CU506,94,FALSE)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 2025'!F22:U507,16,FALSE)</f>
        <v>0</v>
      </c>
      <c r="I22" s="36">
        <f>VLOOKUP(F22,'Metales Pesados 2025'!F22:AH507,29,FALSE)</f>
        <v>0</v>
      </c>
      <c r="J22" s="60">
        <f>VLOOKUP(F22,'Metales Pesados 2025'!F22:AU507,42,FALSE)</f>
        <v>0</v>
      </c>
      <c r="K22" s="36">
        <f>VLOOKUP(F22,'Metales Pesados 2025'!F22:BH507,55,FALSE)</f>
        <v>0</v>
      </c>
      <c r="L22" s="36">
        <f>VLOOKUP(F22,'Metales Pesados 2025'!F22:BU507,68,FALSE)</f>
        <v>0</v>
      </c>
      <c r="M22" s="36">
        <f>VLOOKUP(F22,'Metales Pesados 2025'!F22:CH507,81,FALSE)</f>
        <v>0</v>
      </c>
      <c r="N22" s="60">
        <f>VLOOKUP(F22,'Metales Pesados 2025'!F22:CU507,94,FALSE)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 2025'!F23:U508,16,FALSE)</f>
        <v>0</v>
      </c>
      <c r="I23" s="36">
        <f>VLOOKUP(F23,'Metales Pesados 2025'!F23:AH508,29,FALSE)</f>
        <v>0</v>
      </c>
      <c r="J23" s="60">
        <f>VLOOKUP(F23,'Metales Pesados 2025'!F23:AU508,42,FALSE)</f>
        <v>0</v>
      </c>
      <c r="K23" s="36">
        <f>VLOOKUP(F23,'Metales Pesados 2025'!F23:BH508,55,FALSE)</f>
        <v>0</v>
      </c>
      <c r="L23" s="36">
        <f>VLOOKUP(F23,'Metales Pesados 2025'!F23:BU508,68,FALSE)</f>
        <v>0</v>
      </c>
      <c r="M23" s="36">
        <f>VLOOKUP(F23,'Metales Pesados 2025'!F23:CH508,81,FALSE)</f>
        <v>0</v>
      </c>
      <c r="N23" s="60">
        <f>VLOOKUP(F23,'Metales Pesados 2025'!F23:CU508,94,FALSE)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 2025'!F24:U509,16,FALSE)</f>
        <v>0</v>
      </c>
      <c r="I24" s="36">
        <f>VLOOKUP(F24,'Metales Pesados 2025'!F24:AH509,29,FALSE)</f>
        <v>0</v>
      </c>
      <c r="J24" s="60">
        <f>VLOOKUP(F24,'Metales Pesados 2025'!F24:AU509,42,FALSE)</f>
        <v>0</v>
      </c>
      <c r="K24" s="36">
        <f>VLOOKUP(F24,'Metales Pesados 2025'!F24:BH509,55,FALSE)</f>
        <v>0</v>
      </c>
      <c r="L24" s="36">
        <f>VLOOKUP(F24,'Metales Pesados 2025'!F24:BU509,68,FALSE)</f>
        <v>0</v>
      </c>
      <c r="M24" s="36">
        <f>VLOOKUP(F24,'Metales Pesados 2025'!F24:CH509,81,FALSE)</f>
        <v>0</v>
      </c>
      <c r="N24" s="60">
        <f>VLOOKUP(F24,'Metales Pesados 2025'!F24:CU509,94,FALSE)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 2025'!F25:U510,16,FALSE)</f>
        <v>0</v>
      </c>
      <c r="I25" s="36">
        <f>VLOOKUP(F25,'Metales Pesados 2025'!F25:AH510,29,FALSE)</f>
        <v>0</v>
      </c>
      <c r="J25" s="60">
        <f>VLOOKUP(F25,'Metales Pesados 2025'!F25:AU510,42,FALSE)</f>
        <v>0</v>
      </c>
      <c r="K25" s="36">
        <f>VLOOKUP(F25,'Metales Pesados 2025'!F25:BH510,55,FALSE)</f>
        <v>0</v>
      </c>
      <c r="L25" s="36">
        <f>VLOOKUP(F25,'Metales Pesados 2025'!F25:BU510,68,FALSE)</f>
        <v>0</v>
      </c>
      <c r="M25" s="36">
        <f>VLOOKUP(F25,'Metales Pesados 2025'!F25:CH510,81,FALSE)</f>
        <v>0</v>
      </c>
      <c r="N25" s="60">
        <f>VLOOKUP(F25,'Metales Pesados 2025'!F25:CU510,94,FALSE)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 2025'!F26:U515,16,FALSE)</f>
        <v>62</v>
      </c>
      <c r="I26" s="36">
        <f>VLOOKUP(F26,'Metales Pesados 2025'!F26:AH515,29,FALSE)</f>
        <v>0</v>
      </c>
      <c r="J26" s="60">
        <f>VLOOKUP(F26,'Metales Pesados 2025'!F26:AU515,42,FALSE)</f>
        <v>61</v>
      </c>
      <c r="K26" s="36">
        <f>VLOOKUP(F26,'Metales Pesados 2025'!F26:BH515,55,FALSE)</f>
        <v>0</v>
      </c>
      <c r="L26" s="36">
        <f>VLOOKUP(F26,'Metales Pesados 2025'!F26:BU515,68,FALSE)</f>
        <v>0</v>
      </c>
      <c r="M26" s="36">
        <f>VLOOKUP(F26,'Metales Pesados 2025'!F26:CH515,81,FALSE)</f>
        <v>0</v>
      </c>
      <c r="N26" s="60">
        <f>VLOOKUP(F26,'Metales Pesados 2025'!F26:CU515,94,FALSE)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 2025'!F27:U516,16,FALSE)</f>
        <v>0</v>
      </c>
      <c r="I27" s="36">
        <f>VLOOKUP(F27,'Metales Pesados 2025'!F27:AH516,29,FALSE)</f>
        <v>0</v>
      </c>
      <c r="J27" s="60">
        <f>VLOOKUP(F27,'Metales Pesados 2025'!F27:AU516,42,FALSE)</f>
        <v>0</v>
      </c>
      <c r="K27" s="36">
        <f>VLOOKUP(F27,'Metales Pesados 2025'!F27:BH516,55,FALSE)</f>
        <v>0</v>
      </c>
      <c r="L27" s="36">
        <f>VLOOKUP(F27,'Metales Pesados 2025'!F27:BU516,68,FALSE)</f>
        <v>0</v>
      </c>
      <c r="M27" s="36">
        <f>VLOOKUP(F27,'Metales Pesados 2025'!F27:CH516,81,FALSE)</f>
        <v>0</v>
      </c>
      <c r="N27" s="60">
        <f>VLOOKUP(F27,'Metales Pesados 2025'!F27:CU516,94,FALSE)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 2025'!F28:U517,16,FALSE)</f>
        <v>0</v>
      </c>
      <c r="I28" s="36">
        <f>VLOOKUP(F28,'Metales Pesados 2025'!F28:AH517,29,FALSE)</f>
        <v>0</v>
      </c>
      <c r="J28" s="60">
        <f>VLOOKUP(F28,'Metales Pesados 2025'!F28:AU517,42,FALSE)</f>
        <v>0</v>
      </c>
      <c r="K28" s="36">
        <f>VLOOKUP(F28,'Metales Pesados 2025'!F28:BH517,55,FALSE)</f>
        <v>0</v>
      </c>
      <c r="L28" s="36">
        <f>VLOOKUP(F28,'Metales Pesados 2025'!F28:BU517,68,FALSE)</f>
        <v>0</v>
      </c>
      <c r="M28" s="36">
        <f>VLOOKUP(F28,'Metales Pesados 2025'!F28:CH517,81,FALSE)</f>
        <v>0</v>
      </c>
      <c r="N28" s="60">
        <f>VLOOKUP(F28,'Metales Pesados 2025'!F28:CU517,94,FALSE)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 2025'!F29:U518,16,FALSE)</f>
        <v>0</v>
      </c>
      <c r="I29" s="36">
        <f>VLOOKUP(F29,'Metales Pesados 2025'!F29:AH518,29,FALSE)</f>
        <v>0</v>
      </c>
      <c r="J29" s="60">
        <f>VLOOKUP(F29,'Metales Pesados 2025'!F29:AU518,42,FALSE)</f>
        <v>0</v>
      </c>
      <c r="K29" s="36">
        <f>VLOOKUP(F29,'Metales Pesados 2025'!F29:BH518,55,FALSE)</f>
        <v>0</v>
      </c>
      <c r="L29" s="36">
        <f>VLOOKUP(F29,'Metales Pesados 2025'!F29:BU518,68,FALSE)</f>
        <v>0</v>
      </c>
      <c r="M29" s="36">
        <f>VLOOKUP(F29,'Metales Pesados 2025'!F29:CH518,81,FALSE)</f>
        <v>0</v>
      </c>
      <c r="N29" s="60">
        <f>VLOOKUP(F29,'Metales Pesados 2025'!F29:CU518,94,FALSE)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 2025'!F30:U519,16,FALSE)</f>
        <v>0</v>
      </c>
      <c r="I30" s="36">
        <f>VLOOKUP(F30,'Metales Pesados 2025'!F30:AH519,29,FALSE)</f>
        <v>0</v>
      </c>
      <c r="J30" s="60">
        <f>VLOOKUP(F30,'Metales Pesados 2025'!F30:AU519,42,FALSE)</f>
        <v>0</v>
      </c>
      <c r="K30" s="36">
        <f>VLOOKUP(F30,'Metales Pesados 2025'!F30:BH519,55,FALSE)</f>
        <v>0</v>
      </c>
      <c r="L30" s="36">
        <f>VLOOKUP(F30,'Metales Pesados 2025'!F30:BU519,68,FALSE)</f>
        <v>0</v>
      </c>
      <c r="M30" s="36">
        <f>VLOOKUP(F30,'Metales Pesados 2025'!F30:CH519,81,FALSE)</f>
        <v>0</v>
      </c>
      <c r="N30" s="60">
        <f>VLOOKUP(F30,'Metales Pesados 2025'!F30:CU519,94,FALSE)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 2025'!F31:U520,16,FALSE)</f>
        <v>0</v>
      </c>
      <c r="I31" s="36">
        <f>VLOOKUP(F31,'Metales Pesados 2025'!F31:AH520,29,FALSE)</f>
        <v>0</v>
      </c>
      <c r="J31" s="60">
        <f>VLOOKUP(F31,'Metales Pesados 2025'!F31:AU520,42,FALSE)</f>
        <v>0</v>
      </c>
      <c r="K31" s="36">
        <f>VLOOKUP(F31,'Metales Pesados 2025'!F31:BH520,55,FALSE)</f>
        <v>0</v>
      </c>
      <c r="L31" s="36">
        <f>VLOOKUP(F31,'Metales Pesados 2025'!F31:BU520,68,FALSE)</f>
        <v>0</v>
      </c>
      <c r="M31" s="36">
        <f>VLOOKUP(F31,'Metales Pesados 2025'!F31:CH520,81,FALSE)</f>
        <v>0</v>
      </c>
      <c r="N31" s="60">
        <f>VLOOKUP(F31,'Metales Pesados 2025'!F31:CU520,94,FALSE)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 2025'!F32:U521,16,FALSE)</f>
        <v>0</v>
      </c>
      <c r="I32" s="36">
        <f>VLOOKUP(F32,'Metales Pesados 2025'!F32:AH521,29,FALSE)</f>
        <v>0</v>
      </c>
      <c r="J32" s="60">
        <f>VLOOKUP(F32,'Metales Pesados 2025'!F32:AU521,42,FALSE)</f>
        <v>0</v>
      </c>
      <c r="K32" s="36">
        <f>VLOOKUP(F32,'Metales Pesados 2025'!F32:BH521,55,FALSE)</f>
        <v>0</v>
      </c>
      <c r="L32" s="36">
        <f>VLOOKUP(F32,'Metales Pesados 2025'!F32:BU521,68,FALSE)</f>
        <v>0</v>
      </c>
      <c r="M32" s="36">
        <f>VLOOKUP(F32,'Metales Pesados 2025'!F32:CH521,81,FALSE)</f>
        <v>0</v>
      </c>
      <c r="N32" s="60">
        <f>VLOOKUP(F32,'Metales Pesados 2025'!F32:CU521,94,FALSE)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 2025'!F33:U522,16,FALSE)</f>
        <v>0</v>
      </c>
      <c r="I33" s="36">
        <f>VLOOKUP(F33,'Metales Pesados 2025'!F33:AH522,29,FALSE)</f>
        <v>0</v>
      </c>
      <c r="J33" s="60">
        <f>VLOOKUP(F33,'Metales Pesados 2025'!F33:AU522,42,FALSE)</f>
        <v>0</v>
      </c>
      <c r="K33" s="36">
        <f>VLOOKUP(F33,'Metales Pesados 2025'!F33:BH522,55,FALSE)</f>
        <v>0</v>
      </c>
      <c r="L33" s="36">
        <f>VLOOKUP(F33,'Metales Pesados 2025'!F33:BU522,68,FALSE)</f>
        <v>0</v>
      </c>
      <c r="M33" s="36">
        <f>VLOOKUP(F33,'Metales Pesados 2025'!F33:CH522,81,FALSE)</f>
        <v>0</v>
      </c>
      <c r="N33" s="60">
        <f>VLOOKUP(F33,'Metales Pesados 2025'!F33:CU522,94,FALSE)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 2025'!F34:U523,16,FALSE)</f>
        <v>0</v>
      </c>
      <c r="I34" s="36">
        <f>VLOOKUP(F34,'Metales Pesados 2025'!F34:AH523,29,FALSE)</f>
        <v>0</v>
      </c>
      <c r="J34" s="60">
        <f>VLOOKUP(F34,'Metales Pesados 2025'!F34:AU523,42,FALSE)</f>
        <v>0</v>
      </c>
      <c r="K34" s="36">
        <f>VLOOKUP(F34,'Metales Pesados 2025'!F34:BH523,55,FALSE)</f>
        <v>0</v>
      </c>
      <c r="L34" s="36">
        <f>VLOOKUP(F34,'Metales Pesados 2025'!F34:BU523,68,FALSE)</f>
        <v>0</v>
      </c>
      <c r="M34" s="36">
        <f>VLOOKUP(F34,'Metales Pesados 2025'!F34:CH523,81,FALSE)</f>
        <v>0</v>
      </c>
      <c r="N34" s="60">
        <f>VLOOKUP(F34,'Metales Pesados 2025'!F34:CU523,94,FALSE)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 2025'!F35:U524,16,FALSE)</f>
        <v>0</v>
      </c>
      <c r="I35" s="36">
        <f>VLOOKUP(F35,'Metales Pesados 2025'!F35:AH524,29,FALSE)</f>
        <v>0</v>
      </c>
      <c r="J35" s="60">
        <f>VLOOKUP(F35,'Metales Pesados 2025'!F35:AU524,42,FALSE)</f>
        <v>0</v>
      </c>
      <c r="K35" s="36">
        <f>VLOOKUP(F35,'Metales Pesados 2025'!F35:BH524,55,FALSE)</f>
        <v>0</v>
      </c>
      <c r="L35" s="36">
        <f>VLOOKUP(F35,'Metales Pesados 2025'!F35:BU524,68,FALSE)</f>
        <v>0</v>
      </c>
      <c r="M35" s="36">
        <f>VLOOKUP(F35,'Metales Pesados 2025'!F35:CH524,81,FALSE)</f>
        <v>0</v>
      </c>
      <c r="N35" s="60">
        <f>VLOOKUP(F35,'Metales Pesados 2025'!F35:CU524,94,FALSE)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 2025'!F36:U525,16,FALSE)</f>
        <v>0</v>
      </c>
      <c r="I36" s="36">
        <f>VLOOKUP(F36,'Metales Pesados 2025'!F36:AH525,29,FALSE)</f>
        <v>0</v>
      </c>
      <c r="J36" s="60">
        <f>VLOOKUP(F36,'Metales Pesados 2025'!F36:AU525,42,FALSE)</f>
        <v>0</v>
      </c>
      <c r="K36" s="36">
        <f>VLOOKUP(F36,'Metales Pesados 2025'!F36:BH525,55,FALSE)</f>
        <v>0</v>
      </c>
      <c r="L36" s="36">
        <f>VLOOKUP(F36,'Metales Pesados 2025'!F36:BU525,68,FALSE)</f>
        <v>0</v>
      </c>
      <c r="M36" s="36">
        <f>VLOOKUP(F36,'Metales Pesados 2025'!F36:CH525,81,FALSE)</f>
        <v>0</v>
      </c>
      <c r="N36" s="60">
        <f>VLOOKUP(F36,'Metales Pesados 2025'!F36:CU525,94,FALSE)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 2025'!F37:U526,16,FALSE)</f>
        <v>0</v>
      </c>
      <c r="I37" s="36">
        <f>VLOOKUP(F37,'Metales Pesados 2025'!F37:AH526,29,FALSE)</f>
        <v>0</v>
      </c>
      <c r="J37" s="60">
        <f>VLOOKUP(F37,'Metales Pesados 2025'!F37:AU526,42,FALSE)</f>
        <v>0</v>
      </c>
      <c r="K37" s="36">
        <f>VLOOKUP(F37,'Metales Pesados 2025'!F37:BH526,55,FALSE)</f>
        <v>0</v>
      </c>
      <c r="L37" s="36">
        <f>VLOOKUP(F37,'Metales Pesados 2025'!F37:BU526,68,FALSE)</f>
        <v>0</v>
      </c>
      <c r="M37" s="36">
        <f>VLOOKUP(F37,'Metales Pesados 2025'!F37:CH526,81,FALSE)</f>
        <v>0</v>
      </c>
      <c r="N37" s="60">
        <f>VLOOKUP(F37,'Metales Pesados 2025'!F37:CU526,94,FALSE)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 2025'!F38:U527,16,FALSE)</f>
        <v>0</v>
      </c>
      <c r="I38" s="36">
        <f>VLOOKUP(F38,'Metales Pesados 2025'!F38:AH527,29,FALSE)</f>
        <v>0</v>
      </c>
      <c r="J38" s="60">
        <f>VLOOKUP(F38,'Metales Pesados 2025'!F38:AU527,42,FALSE)</f>
        <v>0</v>
      </c>
      <c r="K38" s="36">
        <f>VLOOKUP(F38,'Metales Pesados 2025'!F38:BH527,55,FALSE)</f>
        <v>0</v>
      </c>
      <c r="L38" s="36">
        <f>VLOOKUP(F38,'Metales Pesados 2025'!F38:BU527,68,FALSE)</f>
        <v>0</v>
      </c>
      <c r="M38" s="36">
        <f>VLOOKUP(F38,'Metales Pesados 2025'!F38:CH527,81,FALSE)</f>
        <v>0</v>
      </c>
      <c r="N38" s="60">
        <f>VLOOKUP(F38,'Metales Pesados 2025'!F38:CU527,94,FALSE)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 2025'!F39:U528,16,FALSE)</f>
        <v>0</v>
      </c>
      <c r="I39" s="36">
        <f>VLOOKUP(F39,'Metales Pesados 2025'!F39:AH528,29,FALSE)</f>
        <v>0</v>
      </c>
      <c r="J39" s="60">
        <f>VLOOKUP(F39,'Metales Pesados 2025'!F39:AU528,42,FALSE)</f>
        <v>0</v>
      </c>
      <c r="K39" s="36">
        <f>VLOOKUP(F39,'Metales Pesados 2025'!F39:BH528,55,FALSE)</f>
        <v>0</v>
      </c>
      <c r="L39" s="36">
        <f>VLOOKUP(F39,'Metales Pesados 2025'!F39:BU528,68,FALSE)</f>
        <v>0</v>
      </c>
      <c r="M39" s="36">
        <f>VLOOKUP(F39,'Metales Pesados 2025'!F39:CH528,81,FALSE)</f>
        <v>0</v>
      </c>
      <c r="N39" s="60">
        <f>VLOOKUP(F39,'Metales Pesados 2025'!F39:CU528,94,FALSE)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 2025'!F40:U529,16,FALSE)</f>
        <v>0</v>
      </c>
      <c r="I40" s="36">
        <f>VLOOKUP(F40,'Metales Pesados 2025'!F40:AH529,29,FALSE)</f>
        <v>0</v>
      </c>
      <c r="J40" s="60">
        <f>VLOOKUP(F40,'Metales Pesados 2025'!F40:AU529,42,FALSE)</f>
        <v>0</v>
      </c>
      <c r="K40" s="36">
        <f>VLOOKUP(F40,'Metales Pesados 2025'!F40:BH529,55,FALSE)</f>
        <v>0</v>
      </c>
      <c r="L40" s="36">
        <f>VLOOKUP(F40,'Metales Pesados 2025'!F40:BU529,68,FALSE)</f>
        <v>0</v>
      </c>
      <c r="M40" s="36">
        <f>VLOOKUP(F40,'Metales Pesados 2025'!F40:CH529,81,FALSE)</f>
        <v>0</v>
      </c>
      <c r="N40" s="60">
        <f>VLOOKUP(F40,'Metales Pesados 2025'!F40:CU529,94,FALSE)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 2025'!F41:U530,16,FALSE)</f>
        <v>0</v>
      </c>
      <c r="I41" s="36">
        <f>VLOOKUP(F41,'Metales Pesados 2025'!F41:AH530,29,FALSE)</f>
        <v>0</v>
      </c>
      <c r="J41" s="60">
        <f>VLOOKUP(F41,'Metales Pesados 2025'!F41:AU530,42,FALSE)</f>
        <v>0</v>
      </c>
      <c r="K41" s="36">
        <f>VLOOKUP(F41,'Metales Pesados 2025'!F41:BH530,55,FALSE)</f>
        <v>0</v>
      </c>
      <c r="L41" s="36">
        <f>VLOOKUP(F41,'Metales Pesados 2025'!F41:BU530,68,FALSE)</f>
        <v>0</v>
      </c>
      <c r="M41" s="36">
        <f>VLOOKUP(F41,'Metales Pesados 2025'!F41:CH530,81,FALSE)</f>
        <v>0</v>
      </c>
      <c r="N41" s="60">
        <f>VLOOKUP(F41,'Metales Pesados 2025'!F41:CU530,94,FALSE)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 2025'!F42:U531,16,FALSE)</f>
        <v>0</v>
      </c>
      <c r="I42" s="36">
        <f>VLOOKUP(F42,'Metales Pesados 2025'!F42:AH531,29,FALSE)</f>
        <v>0</v>
      </c>
      <c r="J42" s="60">
        <f>VLOOKUP(F42,'Metales Pesados 2025'!F42:AU531,42,FALSE)</f>
        <v>0</v>
      </c>
      <c r="K42" s="36">
        <f>VLOOKUP(F42,'Metales Pesados 2025'!F42:BH531,55,FALSE)</f>
        <v>0</v>
      </c>
      <c r="L42" s="36">
        <f>VLOOKUP(F42,'Metales Pesados 2025'!F42:BU531,68,FALSE)</f>
        <v>0</v>
      </c>
      <c r="M42" s="36">
        <f>VLOOKUP(F42,'Metales Pesados 2025'!F42:CH531,81,FALSE)</f>
        <v>0</v>
      </c>
      <c r="N42" s="60">
        <f>VLOOKUP(F42,'Metales Pesados 2025'!F42:CU531,94,FALSE)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 2025'!F43:U532,16,FALSE)</f>
        <v>0</v>
      </c>
      <c r="I43" s="36">
        <f>VLOOKUP(F43,'Metales Pesados 2025'!F43:AH532,29,FALSE)</f>
        <v>0</v>
      </c>
      <c r="J43" s="60">
        <f>VLOOKUP(F43,'Metales Pesados 2025'!F43:AU532,42,FALSE)</f>
        <v>0</v>
      </c>
      <c r="K43" s="36">
        <f>VLOOKUP(F43,'Metales Pesados 2025'!F43:BH532,55,FALSE)</f>
        <v>0</v>
      </c>
      <c r="L43" s="36">
        <f>VLOOKUP(F43,'Metales Pesados 2025'!F43:BU532,68,FALSE)</f>
        <v>0</v>
      </c>
      <c r="M43" s="36">
        <f>VLOOKUP(F43,'Metales Pesados 2025'!F43:CH532,81,FALSE)</f>
        <v>0</v>
      </c>
      <c r="N43" s="60">
        <f>VLOOKUP(F43,'Metales Pesados 2025'!F43:CU532,94,FALSE)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 2025'!F44:U533,16,FALSE)</f>
        <v>0</v>
      </c>
      <c r="I44" s="36">
        <f>VLOOKUP(F44,'Metales Pesados 2025'!F44:AH533,29,FALSE)</f>
        <v>0</v>
      </c>
      <c r="J44" s="60">
        <f>VLOOKUP(F44,'Metales Pesados 2025'!F44:AU533,42,FALSE)</f>
        <v>0</v>
      </c>
      <c r="K44" s="36">
        <f>VLOOKUP(F44,'Metales Pesados 2025'!F44:BH533,55,FALSE)</f>
        <v>0</v>
      </c>
      <c r="L44" s="36">
        <f>VLOOKUP(F44,'Metales Pesados 2025'!F44:BU533,68,FALSE)</f>
        <v>0</v>
      </c>
      <c r="M44" s="36">
        <f>VLOOKUP(F44,'Metales Pesados 2025'!F44:CH533,81,FALSE)</f>
        <v>0</v>
      </c>
      <c r="N44" s="60">
        <f>VLOOKUP(F44,'Metales Pesados 2025'!F44:CU533,94,FALSE)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 2025'!F45:U534,16,FALSE)</f>
        <v>0</v>
      </c>
      <c r="I45" s="36">
        <f>VLOOKUP(F45,'Metales Pesados 2025'!F45:AH534,29,FALSE)</f>
        <v>0</v>
      </c>
      <c r="J45" s="60">
        <f>VLOOKUP(F45,'Metales Pesados 2025'!F45:AU534,42,FALSE)</f>
        <v>0</v>
      </c>
      <c r="K45" s="36">
        <f>VLOOKUP(F45,'Metales Pesados 2025'!F45:BH534,55,FALSE)</f>
        <v>0</v>
      </c>
      <c r="L45" s="36">
        <f>VLOOKUP(F45,'Metales Pesados 2025'!F45:BU534,68,FALSE)</f>
        <v>0</v>
      </c>
      <c r="M45" s="36">
        <f>VLOOKUP(F45,'Metales Pesados 2025'!F45:CH534,81,FALSE)</f>
        <v>0</v>
      </c>
      <c r="N45" s="60">
        <f>VLOOKUP(F45,'Metales Pesados 2025'!F45:CU534,94,FALSE)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 2025'!F46:U535,16,FALSE)</f>
        <v>0</v>
      </c>
      <c r="I46" s="36">
        <f>VLOOKUP(F46,'Metales Pesados 2025'!F46:AH535,29,FALSE)</f>
        <v>0</v>
      </c>
      <c r="J46" s="60">
        <f>VLOOKUP(F46,'Metales Pesados 2025'!F46:AU535,42,FALSE)</f>
        <v>0</v>
      </c>
      <c r="K46" s="36">
        <f>VLOOKUP(F46,'Metales Pesados 2025'!F46:BH535,55,FALSE)</f>
        <v>0</v>
      </c>
      <c r="L46" s="36">
        <f>VLOOKUP(F46,'Metales Pesados 2025'!F46:BU535,68,FALSE)</f>
        <v>0</v>
      </c>
      <c r="M46" s="36">
        <f>VLOOKUP(F46,'Metales Pesados 2025'!F46:CH535,81,FALSE)</f>
        <v>0</v>
      </c>
      <c r="N46" s="60">
        <f>VLOOKUP(F46,'Metales Pesados 2025'!F46:CU535,94,FALSE)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 2025'!F47:U536,16,FALSE)</f>
        <v>0</v>
      </c>
      <c r="I47" s="36">
        <f>VLOOKUP(F47,'Metales Pesados 2025'!F47:AH536,29,FALSE)</f>
        <v>0</v>
      </c>
      <c r="J47" s="60">
        <f>VLOOKUP(F47,'Metales Pesados 2025'!F47:AU536,42,FALSE)</f>
        <v>0</v>
      </c>
      <c r="K47" s="36">
        <f>VLOOKUP(F47,'Metales Pesados 2025'!F47:BH536,55,FALSE)</f>
        <v>0</v>
      </c>
      <c r="L47" s="36">
        <f>VLOOKUP(F47,'Metales Pesados 2025'!F47:BU536,68,FALSE)</f>
        <v>0</v>
      </c>
      <c r="M47" s="36">
        <f>VLOOKUP(F47,'Metales Pesados 2025'!F47:CH536,81,FALSE)</f>
        <v>0</v>
      </c>
      <c r="N47" s="60">
        <f>VLOOKUP(F47,'Metales Pesados 2025'!F47:CU536,94,FALSE)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 2025'!F48:U537,16,FALSE)</f>
        <v>21</v>
      </c>
      <c r="I48" s="36">
        <f>VLOOKUP(F48,'Metales Pesados 2025'!F48:AH537,29,FALSE)</f>
        <v>0</v>
      </c>
      <c r="J48" s="60">
        <f>VLOOKUP(F48,'Metales Pesados 2025'!F48:AU537,42,FALSE)</f>
        <v>17</v>
      </c>
      <c r="K48" s="36">
        <f>VLOOKUP(F48,'Metales Pesados 2025'!F48:BH537,55,FALSE)</f>
        <v>0</v>
      </c>
      <c r="L48" s="36">
        <f>VLOOKUP(F48,'Metales Pesados 2025'!F48:BU537,68,FALSE)</f>
        <v>0</v>
      </c>
      <c r="M48" s="36">
        <f>VLOOKUP(F48,'Metales Pesados 2025'!F48:CH537,81,FALSE)</f>
        <v>0</v>
      </c>
      <c r="N48" s="60">
        <f>VLOOKUP(F48,'Metales Pesados 2025'!F48:CU537,94,FALSE)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 2025'!F49:U538,16,FALSE)</f>
        <v>0</v>
      </c>
      <c r="I49" s="36">
        <f>VLOOKUP(F49,'Metales Pesados 2025'!F49:AH538,29,FALSE)</f>
        <v>0</v>
      </c>
      <c r="J49" s="60">
        <f>VLOOKUP(F49,'Metales Pesados 2025'!F49:AU538,42,FALSE)</f>
        <v>0</v>
      </c>
      <c r="K49" s="36">
        <f>VLOOKUP(F49,'Metales Pesados 2025'!F49:BH538,55,FALSE)</f>
        <v>0</v>
      </c>
      <c r="L49" s="36">
        <f>VLOOKUP(F49,'Metales Pesados 2025'!F49:BU538,68,FALSE)</f>
        <v>0</v>
      </c>
      <c r="M49" s="36">
        <f>VLOOKUP(F49,'Metales Pesados 2025'!F49:CH538,81,FALSE)</f>
        <v>0</v>
      </c>
      <c r="N49" s="60">
        <f>VLOOKUP(F49,'Metales Pesados 2025'!F49:CU538,94,FALSE)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 2025'!F50:U539,16,FALSE)</f>
        <v>0</v>
      </c>
      <c r="I50" s="36">
        <f>VLOOKUP(F50,'Metales Pesados 2025'!F50:AH539,29,FALSE)</f>
        <v>0</v>
      </c>
      <c r="J50" s="60">
        <f>VLOOKUP(F50,'Metales Pesados 2025'!F50:AU539,42,FALSE)</f>
        <v>0</v>
      </c>
      <c r="K50" s="36">
        <f>VLOOKUP(F50,'Metales Pesados 2025'!F50:BH539,55,FALSE)</f>
        <v>0</v>
      </c>
      <c r="L50" s="36">
        <f>VLOOKUP(F50,'Metales Pesados 2025'!F50:BU539,68,FALSE)</f>
        <v>0</v>
      </c>
      <c r="M50" s="36">
        <f>VLOOKUP(F50,'Metales Pesados 2025'!F50:CH539,81,FALSE)</f>
        <v>0</v>
      </c>
      <c r="N50" s="60">
        <f>VLOOKUP(F50,'Metales Pesados 2025'!F50:CU539,94,FALSE)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 2025'!F51:U540,16,FALSE)</f>
        <v>0</v>
      </c>
      <c r="I51" s="36">
        <f>VLOOKUP(F51,'Metales Pesados 2025'!F51:AH540,29,FALSE)</f>
        <v>0</v>
      </c>
      <c r="J51" s="60">
        <f>VLOOKUP(F51,'Metales Pesados 2025'!F51:AU540,42,FALSE)</f>
        <v>0</v>
      </c>
      <c r="K51" s="36">
        <f>VLOOKUP(F51,'Metales Pesados 2025'!F51:BH540,55,FALSE)</f>
        <v>0</v>
      </c>
      <c r="L51" s="36">
        <f>VLOOKUP(F51,'Metales Pesados 2025'!F51:BU540,68,FALSE)</f>
        <v>0</v>
      </c>
      <c r="M51" s="36">
        <f>VLOOKUP(F51,'Metales Pesados 2025'!F51:CH540,81,FALSE)</f>
        <v>0</v>
      </c>
      <c r="N51" s="60">
        <f>VLOOKUP(F51,'Metales Pesados 2025'!F51:CU540,94,FALSE)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 2025'!F52:U541,16,FALSE)</f>
        <v>0</v>
      </c>
      <c r="I52" s="36">
        <f>VLOOKUP(F52,'Metales Pesados 2025'!F52:AH541,29,FALSE)</f>
        <v>0</v>
      </c>
      <c r="J52" s="60">
        <f>VLOOKUP(F52,'Metales Pesados 2025'!F52:AU541,42,FALSE)</f>
        <v>0</v>
      </c>
      <c r="K52" s="36">
        <f>VLOOKUP(F52,'Metales Pesados 2025'!F52:BH541,55,FALSE)</f>
        <v>0</v>
      </c>
      <c r="L52" s="36">
        <f>VLOOKUP(F52,'Metales Pesados 2025'!F52:BU541,68,FALSE)</f>
        <v>0</v>
      </c>
      <c r="M52" s="36">
        <f>VLOOKUP(F52,'Metales Pesados 2025'!F52:CH541,81,FALSE)</f>
        <v>0</v>
      </c>
      <c r="N52" s="60">
        <f>VLOOKUP(F52,'Metales Pesados 2025'!F52:CU541,94,FALSE)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 2025'!F53:U542,16,FALSE)</f>
        <v>0</v>
      </c>
      <c r="I53" s="36">
        <f>VLOOKUP(F53,'Metales Pesados 2025'!F53:AH542,29,FALSE)</f>
        <v>0</v>
      </c>
      <c r="J53" s="60">
        <f>VLOOKUP(F53,'Metales Pesados 2025'!F53:AU542,42,FALSE)</f>
        <v>0</v>
      </c>
      <c r="K53" s="36">
        <f>VLOOKUP(F53,'Metales Pesados 2025'!F53:BH542,55,FALSE)</f>
        <v>0</v>
      </c>
      <c r="L53" s="36">
        <f>VLOOKUP(F53,'Metales Pesados 2025'!F53:BU542,68,FALSE)</f>
        <v>0</v>
      </c>
      <c r="M53" s="36">
        <f>VLOOKUP(F53,'Metales Pesados 2025'!F53:CH542,81,FALSE)</f>
        <v>0</v>
      </c>
      <c r="N53" s="60">
        <f>VLOOKUP(F53,'Metales Pesados 2025'!F53:CU542,94,FALSE)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 2025'!F54:U543,16,FALSE)</f>
        <v>0</v>
      </c>
      <c r="I54" s="36">
        <f>VLOOKUP(F54,'Metales Pesados 2025'!F54:AH543,29,FALSE)</f>
        <v>0</v>
      </c>
      <c r="J54" s="60">
        <f>VLOOKUP(F54,'Metales Pesados 2025'!F54:AU543,42,FALSE)</f>
        <v>0</v>
      </c>
      <c r="K54" s="36">
        <f>VLOOKUP(F54,'Metales Pesados 2025'!F54:BH543,55,FALSE)</f>
        <v>0</v>
      </c>
      <c r="L54" s="36">
        <f>VLOOKUP(F54,'Metales Pesados 2025'!F54:BU543,68,FALSE)</f>
        <v>0</v>
      </c>
      <c r="M54" s="36">
        <f>VLOOKUP(F54,'Metales Pesados 2025'!F54:CH543,81,FALSE)</f>
        <v>0</v>
      </c>
      <c r="N54" s="60">
        <f>VLOOKUP(F54,'Metales Pesados 2025'!F54:CU543,94,FALSE)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 2025'!F55:U544,16,FALSE)</f>
        <v>0</v>
      </c>
      <c r="I55" s="36">
        <f>VLOOKUP(F55,'Metales Pesados 2025'!F55:AH544,29,FALSE)</f>
        <v>0</v>
      </c>
      <c r="J55" s="60">
        <f>VLOOKUP(F55,'Metales Pesados 2025'!F55:AU544,42,FALSE)</f>
        <v>0</v>
      </c>
      <c r="K55" s="36">
        <f>VLOOKUP(F55,'Metales Pesados 2025'!F55:BH544,55,FALSE)</f>
        <v>0</v>
      </c>
      <c r="L55" s="36">
        <f>VLOOKUP(F55,'Metales Pesados 2025'!F55:BU544,68,FALSE)</f>
        <v>0</v>
      </c>
      <c r="M55" s="36">
        <f>VLOOKUP(F55,'Metales Pesados 2025'!F55:CH544,81,FALSE)</f>
        <v>0</v>
      </c>
      <c r="N55" s="60">
        <f>VLOOKUP(F55,'Metales Pesados 2025'!F55:CU544,94,FALSE)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 2025'!F56:U545,16,FALSE)</f>
        <v>0</v>
      </c>
      <c r="I56" s="36">
        <f>VLOOKUP(F56,'Metales Pesados 2025'!F56:AH545,29,FALSE)</f>
        <v>0</v>
      </c>
      <c r="J56" s="60">
        <f>VLOOKUP(F56,'Metales Pesados 2025'!F56:AU545,42,FALSE)</f>
        <v>0</v>
      </c>
      <c r="K56" s="36">
        <f>VLOOKUP(F56,'Metales Pesados 2025'!F56:BH545,55,FALSE)</f>
        <v>0</v>
      </c>
      <c r="L56" s="36">
        <f>VLOOKUP(F56,'Metales Pesados 2025'!F56:BU545,68,FALSE)</f>
        <v>0</v>
      </c>
      <c r="M56" s="36">
        <f>VLOOKUP(F56,'Metales Pesados 2025'!F56:CH545,81,FALSE)</f>
        <v>0</v>
      </c>
      <c r="N56" s="60">
        <f>VLOOKUP(F56,'Metales Pesados 2025'!F56:CU545,94,FALSE)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 2025'!F57:U546,16,FALSE)</f>
        <v>0</v>
      </c>
      <c r="I57" s="36">
        <f>VLOOKUP(F57,'Metales Pesados 2025'!F57:AH546,29,FALSE)</f>
        <v>0</v>
      </c>
      <c r="J57" s="60">
        <f>VLOOKUP(F57,'Metales Pesados 2025'!F57:AU546,42,FALSE)</f>
        <v>0</v>
      </c>
      <c r="K57" s="36">
        <f>VLOOKUP(F57,'Metales Pesados 2025'!F57:BH546,55,FALSE)</f>
        <v>0</v>
      </c>
      <c r="L57" s="36">
        <f>VLOOKUP(F57,'Metales Pesados 2025'!F57:BU546,68,FALSE)</f>
        <v>0</v>
      </c>
      <c r="M57" s="36">
        <f>VLOOKUP(F57,'Metales Pesados 2025'!F57:CH546,81,FALSE)</f>
        <v>0</v>
      </c>
      <c r="N57" s="60">
        <f>VLOOKUP(F57,'Metales Pesados 2025'!F57:CU546,94,FALSE)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 2025'!F58:U547,16,FALSE)</f>
        <v>0</v>
      </c>
      <c r="I58" s="36">
        <f>VLOOKUP(F58,'Metales Pesados 2025'!F58:AH547,29,FALSE)</f>
        <v>0</v>
      </c>
      <c r="J58" s="60">
        <f>VLOOKUP(F58,'Metales Pesados 2025'!F58:AU547,42,FALSE)</f>
        <v>0</v>
      </c>
      <c r="K58" s="36">
        <f>VLOOKUP(F58,'Metales Pesados 2025'!F58:BH547,55,FALSE)</f>
        <v>0</v>
      </c>
      <c r="L58" s="36">
        <f>VLOOKUP(F58,'Metales Pesados 2025'!F58:BU547,68,FALSE)</f>
        <v>0</v>
      </c>
      <c r="M58" s="36">
        <f>VLOOKUP(F58,'Metales Pesados 2025'!F58:CH547,81,FALSE)</f>
        <v>0</v>
      </c>
      <c r="N58" s="60">
        <f>VLOOKUP(F58,'Metales Pesados 2025'!F58:CU547,94,FALSE)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 2025'!F59:U548,16,FALSE)</f>
        <v>0</v>
      </c>
      <c r="I59" s="36">
        <f>VLOOKUP(F59,'Metales Pesados 2025'!F59:AH548,29,FALSE)</f>
        <v>0</v>
      </c>
      <c r="J59" s="60">
        <f>VLOOKUP(F59,'Metales Pesados 2025'!F59:AU548,42,FALSE)</f>
        <v>0</v>
      </c>
      <c r="K59" s="36">
        <f>VLOOKUP(F59,'Metales Pesados 2025'!F59:BH548,55,FALSE)</f>
        <v>0</v>
      </c>
      <c r="L59" s="36">
        <f>VLOOKUP(F59,'Metales Pesados 2025'!F59:BU548,68,FALSE)</f>
        <v>0</v>
      </c>
      <c r="M59" s="36">
        <f>VLOOKUP(F59,'Metales Pesados 2025'!F59:CH548,81,FALSE)</f>
        <v>0</v>
      </c>
      <c r="N59" s="60">
        <f>VLOOKUP(F59,'Metales Pesados 2025'!F59:CU548,94,FALSE)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 2025'!F60:U549,16,FALSE)</f>
        <v>0</v>
      </c>
      <c r="I60" s="36">
        <f>VLOOKUP(F60,'Metales Pesados 2025'!F60:AH549,29,FALSE)</f>
        <v>0</v>
      </c>
      <c r="J60" s="60">
        <f>VLOOKUP(F60,'Metales Pesados 2025'!F60:AU549,42,FALSE)</f>
        <v>0</v>
      </c>
      <c r="K60" s="36">
        <f>VLOOKUP(F60,'Metales Pesados 2025'!F60:BH549,55,FALSE)</f>
        <v>0</v>
      </c>
      <c r="L60" s="36">
        <f>VLOOKUP(F60,'Metales Pesados 2025'!F60:BU549,68,FALSE)</f>
        <v>0</v>
      </c>
      <c r="M60" s="36">
        <f>VLOOKUP(F60,'Metales Pesados 2025'!F60:CH549,81,FALSE)</f>
        <v>0</v>
      </c>
      <c r="N60" s="60">
        <f>VLOOKUP(F60,'Metales Pesados 2025'!F60:CU549,94,FALSE)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 2025'!F61:U550,16,FALSE)</f>
        <v>0</v>
      </c>
      <c r="I61" s="36">
        <f>VLOOKUP(F61,'Metales Pesados 2025'!F61:AH550,29,FALSE)</f>
        <v>0</v>
      </c>
      <c r="J61" s="60">
        <f>VLOOKUP(F61,'Metales Pesados 2025'!F61:AU550,42,FALSE)</f>
        <v>0</v>
      </c>
      <c r="K61" s="36">
        <f>VLOOKUP(F61,'Metales Pesados 2025'!F61:BH550,55,FALSE)</f>
        <v>0</v>
      </c>
      <c r="L61" s="36">
        <f>VLOOKUP(F61,'Metales Pesados 2025'!F61:BU550,68,FALSE)</f>
        <v>0</v>
      </c>
      <c r="M61" s="36">
        <f>VLOOKUP(F61,'Metales Pesados 2025'!F61:CH550,81,FALSE)</f>
        <v>0</v>
      </c>
      <c r="N61" s="60">
        <f>VLOOKUP(F61,'Metales Pesados 2025'!F61:CU550,94,FALSE)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 2025'!F62:U551,16,FALSE)</f>
        <v>0</v>
      </c>
      <c r="I62" s="36">
        <f>VLOOKUP(F62,'Metales Pesados 2025'!F62:AH551,29,FALSE)</f>
        <v>0</v>
      </c>
      <c r="J62" s="60">
        <f>VLOOKUP(F62,'Metales Pesados 2025'!F62:AU551,42,FALSE)</f>
        <v>0</v>
      </c>
      <c r="K62" s="36">
        <f>VLOOKUP(F62,'Metales Pesados 2025'!F62:BH551,55,FALSE)</f>
        <v>0</v>
      </c>
      <c r="L62" s="36">
        <f>VLOOKUP(F62,'Metales Pesados 2025'!F62:BU551,68,FALSE)</f>
        <v>0</v>
      </c>
      <c r="M62" s="36">
        <f>VLOOKUP(F62,'Metales Pesados 2025'!F62:CH551,81,FALSE)</f>
        <v>0</v>
      </c>
      <c r="N62" s="60">
        <f>VLOOKUP(F62,'Metales Pesados 2025'!F62:CU551,94,FALSE)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 2025'!F63:U552,16,FALSE)</f>
        <v>0</v>
      </c>
      <c r="I63" s="36">
        <f>VLOOKUP(F63,'Metales Pesados 2025'!F63:AH552,29,FALSE)</f>
        <v>0</v>
      </c>
      <c r="J63" s="60">
        <f>VLOOKUP(F63,'Metales Pesados 2025'!F63:AU552,42,FALSE)</f>
        <v>0</v>
      </c>
      <c r="K63" s="36">
        <f>VLOOKUP(F63,'Metales Pesados 2025'!F63:BH552,55,FALSE)</f>
        <v>0</v>
      </c>
      <c r="L63" s="36">
        <f>VLOOKUP(F63,'Metales Pesados 2025'!F63:BU552,68,FALSE)</f>
        <v>0</v>
      </c>
      <c r="M63" s="36">
        <f>VLOOKUP(F63,'Metales Pesados 2025'!F63:CH552,81,FALSE)</f>
        <v>0</v>
      </c>
      <c r="N63" s="60">
        <f>VLOOKUP(F63,'Metales Pesados 2025'!F63:CU552,94,FALSE)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 2025'!F64:U553,16,FALSE)</f>
        <v>0</v>
      </c>
      <c r="I64" s="36">
        <f>VLOOKUP(F64,'Metales Pesados 2025'!F64:AH553,29,FALSE)</f>
        <v>0</v>
      </c>
      <c r="J64" s="60">
        <f>VLOOKUP(F64,'Metales Pesados 2025'!F64:AU553,42,FALSE)</f>
        <v>0</v>
      </c>
      <c r="K64" s="36">
        <f>VLOOKUP(F64,'Metales Pesados 2025'!F64:BH553,55,FALSE)</f>
        <v>0</v>
      </c>
      <c r="L64" s="36">
        <f>VLOOKUP(F64,'Metales Pesados 2025'!F64:BU553,68,FALSE)</f>
        <v>0</v>
      </c>
      <c r="M64" s="36">
        <f>VLOOKUP(F64,'Metales Pesados 2025'!F64:CH553,81,FALSE)</f>
        <v>0</v>
      </c>
      <c r="N64" s="60">
        <f>VLOOKUP(F64,'Metales Pesados 2025'!F64:CU553,94,FALSE)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 2025'!F65:U554,16,FALSE)</f>
        <v>16</v>
      </c>
      <c r="I65" s="36">
        <f>VLOOKUP(F65,'Metales Pesados 2025'!F65:AH554,29,FALSE)</f>
        <v>0</v>
      </c>
      <c r="J65" s="60">
        <f>VLOOKUP(F65,'Metales Pesados 2025'!F65:AU554,42,FALSE)</f>
        <v>16</v>
      </c>
      <c r="K65" s="36">
        <f>VLOOKUP(F65,'Metales Pesados 2025'!F65:BH554,55,FALSE)</f>
        <v>0</v>
      </c>
      <c r="L65" s="36">
        <f>VLOOKUP(F65,'Metales Pesados 2025'!F65:BU554,68,FALSE)</f>
        <v>0</v>
      </c>
      <c r="M65" s="36">
        <f>VLOOKUP(F65,'Metales Pesados 2025'!F65:CH554,81,FALSE)</f>
        <v>0</v>
      </c>
      <c r="N65" s="60">
        <f>VLOOKUP(F65,'Metales Pesados 2025'!F65:CU554,94,FALSE)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 2025'!F66:U555,16,FALSE)</f>
        <v>0</v>
      </c>
      <c r="I66" s="36">
        <f>VLOOKUP(F66,'Metales Pesados 2025'!F66:AH555,29,FALSE)</f>
        <v>0</v>
      </c>
      <c r="J66" s="60">
        <f>VLOOKUP(F66,'Metales Pesados 2025'!F66:AU555,42,FALSE)</f>
        <v>0</v>
      </c>
      <c r="K66" s="36">
        <f>VLOOKUP(F66,'Metales Pesados 2025'!F66:BH555,55,FALSE)</f>
        <v>0</v>
      </c>
      <c r="L66" s="36">
        <f>VLOOKUP(F66,'Metales Pesados 2025'!F66:BU555,68,FALSE)</f>
        <v>0</v>
      </c>
      <c r="M66" s="36">
        <f>VLOOKUP(F66,'Metales Pesados 2025'!F66:CH555,81,FALSE)</f>
        <v>0</v>
      </c>
      <c r="N66" s="60">
        <f>VLOOKUP(F66,'Metales Pesados 2025'!F66:CU555,94,FALSE)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 2025'!F67:U556,16,FALSE)</f>
        <v>0</v>
      </c>
      <c r="I67" s="36">
        <f>VLOOKUP(F67,'Metales Pesados 2025'!F67:AH556,29,FALSE)</f>
        <v>0</v>
      </c>
      <c r="J67" s="60">
        <f>VLOOKUP(F67,'Metales Pesados 2025'!F67:AU556,42,FALSE)</f>
        <v>0</v>
      </c>
      <c r="K67" s="36">
        <f>VLOOKUP(F67,'Metales Pesados 2025'!F67:BH556,55,FALSE)</f>
        <v>0</v>
      </c>
      <c r="L67" s="36">
        <f>VLOOKUP(F67,'Metales Pesados 2025'!F67:BU556,68,FALSE)</f>
        <v>0</v>
      </c>
      <c r="M67" s="36">
        <f>VLOOKUP(F67,'Metales Pesados 2025'!F67:CH556,81,FALSE)</f>
        <v>0</v>
      </c>
      <c r="N67" s="60">
        <f>VLOOKUP(F67,'Metales Pesados 2025'!F67:CU556,94,FALSE)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 2025'!F68:U557,16,FALSE)</f>
        <v>19</v>
      </c>
      <c r="I68" s="36">
        <f>VLOOKUP(F68,'Metales Pesados 2025'!F68:AH557,29,FALSE)</f>
        <v>0</v>
      </c>
      <c r="J68" s="60">
        <f>VLOOKUP(F68,'Metales Pesados 2025'!F68:AU557,42,FALSE)</f>
        <v>19</v>
      </c>
      <c r="K68" s="36">
        <f>VLOOKUP(F68,'Metales Pesados 2025'!F68:BH557,55,FALSE)</f>
        <v>0</v>
      </c>
      <c r="L68" s="36">
        <f>VLOOKUP(F68,'Metales Pesados 2025'!F68:BU557,68,FALSE)</f>
        <v>0</v>
      </c>
      <c r="M68" s="36">
        <f>VLOOKUP(F68,'Metales Pesados 2025'!F68:CH557,81,FALSE)</f>
        <v>0</v>
      </c>
      <c r="N68" s="60">
        <f>VLOOKUP(F68,'Metales Pesados 2025'!F68:CU557,94,FALSE)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 2025'!F69:U558,16,FALSE)</f>
        <v>58</v>
      </c>
      <c r="I69" s="36">
        <f>VLOOKUP(F69,'Metales Pesados 2025'!F69:AH558,29,FALSE)</f>
        <v>0</v>
      </c>
      <c r="J69" s="60">
        <f>VLOOKUP(F69,'Metales Pesados 2025'!F69:AU558,42,FALSE)</f>
        <v>58</v>
      </c>
      <c r="K69" s="36">
        <f>VLOOKUP(F69,'Metales Pesados 2025'!F69:BH558,55,FALSE)</f>
        <v>0</v>
      </c>
      <c r="L69" s="36">
        <f>VLOOKUP(F69,'Metales Pesados 2025'!F69:BU558,68,FALSE)</f>
        <v>0</v>
      </c>
      <c r="M69" s="36">
        <f>VLOOKUP(F69,'Metales Pesados 2025'!F69:CH558,81,FALSE)</f>
        <v>0</v>
      </c>
      <c r="N69" s="60">
        <f>VLOOKUP(F69,'Metales Pesados 2025'!F69:CU558,94,FALSE)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 2025'!F70:U559,16,FALSE)</f>
        <v>0</v>
      </c>
      <c r="I70" s="36">
        <f>VLOOKUP(F70,'Metales Pesados 2025'!F70:AH559,29,FALSE)</f>
        <v>0</v>
      </c>
      <c r="J70" s="60">
        <f>VLOOKUP(F70,'Metales Pesados 2025'!F70:AU559,42,FALSE)</f>
        <v>0</v>
      </c>
      <c r="K70" s="36">
        <f>VLOOKUP(F70,'Metales Pesados 2025'!F70:BH559,55,FALSE)</f>
        <v>0</v>
      </c>
      <c r="L70" s="36">
        <f>VLOOKUP(F70,'Metales Pesados 2025'!F70:BU559,68,FALSE)</f>
        <v>0</v>
      </c>
      <c r="M70" s="36">
        <f>VLOOKUP(F70,'Metales Pesados 2025'!F70:CH559,81,FALSE)</f>
        <v>0</v>
      </c>
      <c r="N70" s="60">
        <f>VLOOKUP(F70,'Metales Pesados 2025'!F70:CU559,94,FALSE)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 2025'!F71:U560,16,FALSE)</f>
        <v>0</v>
      </c>
      <c r="I71" s="36">
        <f>VLOOKUP(F71,'Metales Pesados 2025'!F71:AH560,29,FALSE)</f>
        <v>0</v>
      </c>
      <c r="J71" s="60">
        <f>VLOOKUP(F71,'Metales Pesados 2025'!F71:AU560,42,FALSE)</f>
        <v>0</v>
      </c>
      <c r="K71" s="36">
        <f>VLOOKUP(F71,'Metales Pesados 2025'!F71:BH560,55,FALSE)</f>
        <v>0</v>
      </c>
      <c r="L71" s="36">
        <f>VLOOKUP(F71,'Metales Pesados 2025'!F71:BU560,68,FALSE)</f>
        <v>0</v>
      </c>
      <c r="M71" s="36">
        <f>VLOOKUP(F71,'Metales Pesados 2025'!F71:CH560,81,FALSE)</f>
        <v>0</v>
      </c>
      <c r="N71" s="60">
        <f>VLOOKUP(F71,'Metales Pesados 2025'!F71:CU560,94,FALSE)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 2025'!F72:U561,16,FALSE)</f>
        <v>0</v>
      </c>
      <c r="I72" s="36">
        <f>VLOOKUP(F72,'Metales Pesados 2025'!F72:AH561,29,FALSE)</f>
        <v>0</v>
      </c>
      <c r="J72" s="60">
        <f>VLOOKUP(F72,'Metales Pesados 2025'!F72:AU561,42,FALSE)</f>
        <v>0</v>
      </c>
      <c r="K72" s="36">
        <f>VLOOKUP(F72,'Metales Pesados 2025'!F72:BH561,55,FALSE)</f>
        <v>0</v>
      </c>
      <c r="L72" s="36">
        <f>VLOOKUP(F72,'Metales Pesados 2025'!F72:BU561,68,FALSE)</f>
        <v>0</v>
      </c>
      <c r="M72" s="36">
        <f>VLOOKUP(F72,'Metales Pesados 2025'!F72:CH561,81,FALSE)</f>
        <v>0</v>
      </c>
      <c r="N72" s="60">
        <f>VLOOKUP(F72,'Metales Pesados 2025'!F72:CU561,94,FALSE)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 2025'!F73:U562,16,FALSE)</f>
        <v>0</v>
      </c>
      <c r="I73" s="36">
        <f>VLOOKUP(F73,'Metales Pesados 2025'!F73:AH562,29,FALSE)</f>
        <v>0</v>
      </c>
      <c r="J73" s="60">
        <f>VLOOKUP(F73,'Metales Pesados 2025'!F73:AU562,42,FALSE)</f>
        <v>0</v>
      </c>
      <c r="K73" s="36">
        <f>VLOOKUP(F73,'Metales Pesados 2025'!F73:BH562,55,FALSE)</f>
        <v>0</v>
      </c>
      <c r="L73" s="36">
        <f>VLOOKUP(F73,'Metales Pesados 2025'!F73:BU562,68,FALSE)</f>
        <v>0</v>
      </c>
      <c r="M73" s="36">
        <f>VLOOKUP(F73,'Metales Pesados 2025'!F73:CH562,81,FALSE)</f>
        <v>0</v>
      </c>
      <c r="N73" s="60">
        <f>VLOOKUP(F73,'Metales Pesados 2025'!F73:CU562,94,FALSE)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 2025'!F74:U563,16,FALSE)</f>
        <v>0</v>
      </c>
      <c r="I74" s="36">
        <f>VLOOKUP(F74,'Metales Pesados 2025'!F74:AH563,29,FALSE)</f>
        <v>0</v>
      </c>
      <c r="J74" s="60">
        <f>VLOOKUP(F74,'Metales Pesados 2025'!F74:AU563,42,FALSE)</f>
        <v>0</v>
      </c>
      <c r="K74" s="36">
        <f>VLOOKUP(F74,'Metales Pesados 2025'!F74:BH563,55,FALSE)</f>
        <v>0</v>
      </c>
      <c r="L74" s="36">
        <f>VLOOKUP(F74,'Metales Pesados 2025'!F74:BU563,68,FALSE)</f>
        <v>0</v>
      </c>
      <c r="M74" s="36">
        <f>VLOOKUP(F74,'Metales Pesados 2025'!F74:CH563,81,FALSE)</f>
        <v>0</v>
      </c>
      <c r="N74" s="60">
        <f>VLOOKUP(F74,'Metales Pesados 2025'!F74:CU563,94,FALSE)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 2025'!F75:U564,16,FALSE)</f>
        <v>0</v>
      </c>
      <c r="I75" s="36">
        <f>VLOOKUP(F75,'Metales Pesados 2025'!F75:AH564,29,FALSE)</f>
        <v>0</v>
      </c>
      <c r="J75" s="60">
        <f>VLOOKUP(F75,'Metales Pesados 2025'!F75:AU564,42,FALSE)</f>
        <v>0</v>
      </c>
      <c r="K75" s="36">
        <f>VLOOKUP(F75,'Metales Pesados 2025'!F75:BH564,55,FALSE)</f>
        <v>0</v>
      </c>
      <c r="L75" s="36">
        <f>VLOOKUP(F75,'Metales Pesados 2025'!F75:BU564,68,FALSE)</f>
        <v>0</v>
      </c>
      <c r="M75" s="36">
        <f>VLOOKUP(F75,'Metales Pesados 2025'!F75:CH564,81,FALSE)</f>
        <v>0</v>
      </c>
      <c r="N75" s="60">
        <f>VLOOKUP(F75,'Metales Pesados 2025'!F75:CU564,94,FALSE)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 2025'!F76:U565,16,FALSE)</f>
        <v>0</v>
      </c>
      <c r="I76" s="36">
        <f>VLOOKUP(F76,'Metales Pesados 2025'!F76:AH565,29,FALSE)</f>
        <v>0</v>
      </c>
      <c r="J76" s="60">
        <f>VLOOKUP(F76,'Metales Pesados 2025'!F76:AU565,42,FALSE)</f>
        <v>0</v>
      </c>
      <c r="K76" s="36">
        <f>VLOOKUP(F76,'Metales Pesados 2025'!F76:BH565,55,FALSE)</f>
        <v>0</v>
      </c>
      <c r="L76" s="36">
        <f>VLOOKUP(F76,'Metales Pesados 2025'!F76:BU565,68,FALSE)</f>
        <v>0</v>
      </c>
      <c r="M76" s="36">
        <f>VLOOKUP(F76,'Metales Pesados 2025'!F76:CH565,81,FALSE)</f>
        <v>0</v>
      </c>
      <c r="N76" s="60">
        <f>VLOOKUP(F76,'Metales Pesados 2025'!F76:CU565,94,FALSE)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 2025'!F77:U566,16,FALSE)</f>
        <v>0</v>
      </c>
      <c r="I77" s="36">
        <f>VLOOKUP(F77,'Metales Pesados 2025'!F77:AH566,29,FALSE)</f>
        <v>0</v>
      </c>
      <c r="J77" s="60">
        <f>VLOOKUP(F77,'Metales Pesados 2025'!F77:AU566,42,FALSE)</f>
        <v>0</v>
      </c>
      <c r="K77" s="36">
        <f>VLOOKUP(F77,'Metales Pesados 2025'!F77:BH566,55,FALSE)</f>
        <v>0</v>
      </c>
      <c r="L77" s="36">
        <f>VLOOKUP(F77,'Metales Pesados 2025'!F77:BU566,68,FALSE)</f>
        <v>0</v>
      </c>
      <c r="M77" s="36">
        <f>VLOOKUP(F77,'Metales Pesados 2025'!F77:CH566,81,FALSE)</f>
        <v>0</v>
      </c>
      <c r="N77" s="60">
        <f>VLOOKUP(F77,'Metales Pesados 2025'!F77:CU566,94,FALSE)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 2025'!F78:U567,16,FALSE)</f>
        <v>0</v>
      </c>
      <c r="I78" s="36">
        <f>VLOOKUP(F78,'Metales Pesados 2025'!F78:AH567,29,FALSE)</f>
        <v>0</v>
      </c>
      <c r="J78" s="60">
        <f>VLOOKUP(F78,'Metales Pesados 2025'!F78:AU567,42,FALSE)</f>
        <v>0</v>
      </c>
      <c r="K78" s="36">
        <f>VLOOKUP(F78,'Metales Pesados 2025'!F78:BH567,55,FALSE)</f>
        <v>0</v>
      </c>
      <c r="L78" s="36">
        <f>VLOOKUP(F78,'Metales Pesados 2025'!F78:BU567,68,FALSE)</f>
        <v>0</v>
      </c>
      <c r="M78" s="36">
        <f>VLOOKUP(F78,'Metales Pesados 2025'!F78:CH567,81,FALSE)</f>
        <v>0</v>
      </c>
      <c r="N78" s="60">
        <f>VLOOKUP(F78,'Metales Pesados 2025'!F78:CU567,94,FALSE)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 2025'!F79:U568,16,FALSE)</f>
        <v>0</v>
      </c>
      <c r="I79" s="36">
        <f>VLOOKUP(F79,'Metales Pesados 2025'!F79:AH568,29,FALSE)</f>
        <v>0</v>
      </c>
      <c r="J79" s="60">
        <f>VLOOKUP(F79,'Metales Pesados 2025'!F79:AU568,42,FALSE)</f>
        <v>0</v>
      </c>
      <c r="K79" s="36">
        <f>VLOOKUP(F79,'Metales Pesados 2025'!F79:BH568,55,FALSE)</f>
        <v>0</v>
      </c>
      <c r="L79" s="36">
        <f>VLOOKUP(F79,'Metales Pesados 2025'!F79:BU568,68,FALSE)</f>
        <v>0</v>
      </c>
      <c r="M79" s="36">
        <f>VLOOKUP(F79,'Metales Pesados 2025'!F79:CH568,81,FALSE)</f>
        <v>0</v>
      </c>
      <c r="N79" s="60">
        <f>VLOOKUP(F79,'Metales Pesados 2025'!F79:CU568,94,FALSE)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 2025'!F80:U569,16,FALSE)</f>
        <v>0</v>
      </c>
      <c r="I80" s="36">
        <f>VLOOKUP(F80,'Metales Pesados 2025'!F80:AH569,29,FALSE)</f>
        <v>0</v>
      </c>
      <c r="J80" s="60">
        <f>VLOOKUP(F80,'Metales Pesados 2025'!F80:AU569,42,FALSE)</f>
        <v>0</v>
      </c>
      <c r="K80" s="36">
        <f>VLOOKUP(F80,'Metales Pesados 2025'!F80:BH569,55,FALSE)</f>
        <v>0</v>
      </c>
      <c r="L80" s="36">
        <f>VLOOKUP(F80,'Metales Pesados 2025'!F80:BU569,68,FALSE)</f>
        <v>0</v>
      </c>
      <c r="M80" s="36">
        <f>VLOOKUP(F80,'Metales Pesados 2025'!F80:CH569,81,FALSE)</f>
        <v>0</v>
      </c>
      <c r="N80" s="60">
        <f>VLOOKUP(F80,'Metales Pesados 2025'!F80:CU569,94,FALSE)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 2025'!F81:U570,16,FALSE)</f>
        <v>0</v>
      </c>
      <c r="I81" s="36">
        <f>VLOOKUP(F81,'Metales Pesados 2025'!F81:AH570,29,FALSE)</f>
        <v>0</v>
      </c>
      <c r="J81" s="60">
        <f>VLOOKUP(F81,'Metales Pesados 2025'!F81:AU570,42,FALSE)</f>
        <v>0</v>
      </c>
      <c r="K81" s="36">
        <f>VLOOKUP(F81,'Metales Pesados 2025'!F81:BH570,55,FALSE)</f>
        <v>0</v>
      </c>
      <c r="L81" s="36">
        <f>VLOOKUP(F81,'Metales Pesados 2025'!F81:BU570,68,FALSE)</f>
        <v>0</v>
      </c>
      <c r="M81" s="36">
        <f>VLOOKUP(F81,'Metales Pesados 2025'!F81:CH570,81,FALSE)</f>
        <v>0</v>
      </c>
      <c r="N81" s="60">
        <f>VLOOKUP(F81,'Metales Pesados 2025'!F81:CU570,94,FALSE)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 2025'!F82:U571,16,FALSE)</f>
        <v>0</v>
      </c>
      <c r="I82" s="36">
        <f>VLOOKUP(F82,'Metales Pesados 2025'!F82:AH571,29,FALSE)</f>
        <v>0</v>
      </c>
      <c r="J82" s="60">
        <f>VLOOKUP(F82,'Metales Pesados 2025'!F82:AU571,42,FALSE)</f>
        <v>0</v>
      </c>
      <c r="K82" s="36">
        <f>VLOOKUP(F82,'Metales Pesados 2025'!F82:BH571,55,FALSE)</f>
        <v>0</v>
      </c>
      <c r="L82" s="36">
        <f>VLOOKUP(F82,'Metales Pesados 2025'!F82:BU571,68,FALSE)</f>
        <v>0</v>
      </c>
      <c r="M82" s="36">
        <f>VLOOKUP(F82,'Metales Pesados 2025'!F82:CH571,81,FALSE)</f>
        <v>0</v>
      </c>
      <c r="N82" s="60">
        <f>VLOOKUP(F82,'Metales Pesados 2025'!F82:CU571,94,FALSE)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 2025'!F83:U572,16,FALSE)</f>
        <v>0</v>
      </c>
      <c r="I83" s="36">
        <f>VLOOKUP(F83,'Metales Pesados 2025'!F83:AH572,29,FALSE)</f>
        <v>0</v>
      </c>
      <c r="J83" s="60">
        <f>VLOOKUP(F83,'Metales Pesados 2025'!F83:AU572,42,FALSE)</f>
        <v>0</v>
      </c>
      <c r="K83" s="36">
        <f>VLOOKUP(F83,'Metales Pesados 2025'!F83:BH572,55,FALSE)</f>
        <v>0</v>
      </c>
      <c r="L83" s="36">
        <f>VLOOKUP(F83,'Metales Pesados 2025'!F83:BU572,68,FALSE)</f>
        <v>0</v>
      </c>
      <c r="M83" s="36">
        <f>VLOOKUP(F83,'Metales Pesados 2025'!F83:CH572,81,FALSE)</f>
        <v>0</v>
      </c>
      <c r="N83" s="60">
        <f>VLOOKUP(F83,'Metales Pesados 2025'!F83:CU572,94,FALSE)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 2025'!F84:U573,16,FALSE)</f>
        <v>0</v>
      </c>
      <c r="I84" s="36">
        <f>VLOOKUP(F84,'Metales Pesados 2025'!F84:AH573,29,FALSE)</f>
        <v>0</v>
      </c>
      <c r="J84" s="60">
        <f>VLOOKUP(F84,'Metales Pesados 2025'!F84:AU573,42,FALSE)</f>
        <v>0</v>
      </c>
      <c r="K84" s="36">
        <f>VLOOKUP(F84,'Metales Pesados 2025'!F84:BH573,55,FALSE)</f>
        <v>0</v>
      </c>
      <c r="L84" s="36">
        <f>VLOOKUP(F84,'Metales Pesados 2025'!F84:BU573,68,FALSE)</f>
        <v>0</v>
      </c>
      <c r="M84" s="36">
        <f>VLOOKUP(F84,'Metales Pesados 2025'!F84:CH573,81,FALSE)</f>
        <v>0</v>
      </c>
      <c r="N84" s="60">
        <f>VLOOKUP(F84,'Metales Pesados 2025'!F84:CU573,94,FALSE)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 2025'!F85:U574,16,FALSE)</f>
        <v>0</v>
      </c>
      <c r="I85" s="36">
        <f>VLOOKUP(F85,'Metales Pesados 2025'!F85:AH574,29,FALSE)</f>
        <v>0</v>
      </c>
      <c r="J85" s="60">
        <f>VLOOKUP(F85,'Metales Pesados 2025'!F85:AU574,42,FALSE)</f>
        <v>0</v>
      </c>
      <c r="K85" s="36">
        <f>VLOOKUP(F85,'Metales Pesados 2025'!F85:BH574,55,FALSE)</f>
        <v>0</v>
      </c>
      <c r="L85" s="36">
        <f>VLOOKUP(F85,'Metales Pesados 2025'!F85:BU574,68,FALSE)</f>
        <v>0</v>
      </c>
      <c r="M85" s="36">
        <f>VLOOKUP(F85,'Metales Pesados 2025'!F85:CH574,81,FALSE)</f>
        <v>0</v>
      </c>
      <c r="N85" s="60">
        <f>VLOOKUP(F85,'Metales Pesados 2025'!F85:CU574,94,FALSE)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 2025'!F86:U575,16,FALSE)</f>
        <v>0</v>
      </c>
      <c r="I86" s="36">
        <f>VLOOKUP(F86,'Metales Pesados 2025'!F86:AH575,29,FALSE)</f>
        <v>0</v>
      </c>
      <c r="J86" s="60">
        <f>VLOOKUP(F86,'Metales Pesados 2025'!F86:AU575,42,FALSE)</f>
        <v>0</v>
      </c>
      <c r="K86" s="36">
        <f>VLOOKUP(F86,'Metales Pesados 2025'!F86:BH575,55,FALSE)</f>
        <v>0</v>
      </c>
      <c r="L86" s="36">
        <f>VLOOKUP(F86,'Metales Pesados 2025'!F86:BU575,68,FALSE)</f>
        <v>0</v>
      </c>
      <c r="M86" s="36">
        <f>VLOOKUP(F86,'Metales Pesados 2025'!F86:CH575,81,FALSE)</f>
        <v>0</v>
      </c>
      <c r="N86" s="60">
        <f>VLOOKUP(F86,'Metales Pesados 2025'!F86:CU575,94,FALSE)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 2025'!F87:U576,16,FALSE)</f>
        <v>0</v>
      </c>
      <c r="I87" s="36">
        <f>VLOOKUP(F87,'Metales Pesados 2025'!F87:AH576,29,FALSE)</f>
        <v>0</v>
      </c>
      <c r="J87" s="60">
        <f>VLOOKUP(F87,'Metales Pesados 2025'!F87:AU576,42,FALSE)</f>
        <v>0</v>
      </c>
      <c r="K87" s="36">
        <f>VLOOKUP(F87,'Metales Pesados 2025'!F87:BH576,55,FALSE)</f>
        <v>0</v>
      </c>
      <c r="L87" s="36">
        <f>VLOOKUP(F87,'Metales Pesados 2025'!F87:BU576,68,FALSE)</f>
        <v>0</v>
      </c>
      <c r="M87" s="36">
        <f>VLOOKUP(F87,'Metales Pesados 2025'!F87:CH576,81,FALSE)</f>
        <v>0</v>
      </c>
      <c r="N87" s="60">
        <f>VLOOKUP(F87,'Metales Pesados 2025'!F87:CU576,94,FALSE)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 2025'!F88:U577,16,FALSE)</f>
        <v>0</v>
      </c>
      <c r="I88" s="36">
        <f>VLOOKUP(F88,'Metales Pesados 2025'!F88:AH577,29,FALSE)</f>
        <v>0</v>
      </c>
      <c r="J88" s="60">
        <f>VLOOKUP(F88,'Metales Pesados 2025'!F88:AU577,42,FALSE)</f>
        <v>0</v>
      </c>
      <c r="K88" s="36">
        <f>VLOOKUP(F88,'Metales Pesados 2025'!F88:BH577,55,FALSE)</f>
        <v>0</v>
      </c>
      <c r="L88" s="36">
        <f>VLOOKUP(F88,'Metales Pesados 2025'!F88:BU577,68,FALSE)</f>
        <v>0</v>
      </c>
      <c r="M88" s="36">
        <f>VLOOKUP(F88,'Metales Pesados 2025'!F88:CH577,81,FALSE)</f>
        <v>0</v>
      </c>
      <c r="N88" s="60">
        <f>VLOOKUP(F88,'Metales Pesados 2025'!F88:CU577,94,FALSE)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 2025'!F89:U578,16,FALSE)</f>
        <v>0</v>
      </c>
      <c r="I89" s="36">
        <f>VLOOKUP(F89,'Metales Pesados 2025'!F89:AH578,29,FALSE)</f>
        <v>0</v>
      </c>
      <c r="J89" s="60">
        <f>VLOOKUP(F89,'Metales Pesados 2025'!F89:AU578,42,FALSE)</f>
        <v>0</v>
      </c>
      <c r="K89" s="36">
        <f>VLOOKUP(F89,'Metales Pesados 2025'!F89:BH578,55,FALSE)</f>
        <v>0</v>
      </c>
      <c r="L89" s="36">
        <f>VLOOKUP(F89,'Metales Pesados 2025'!F89:BU578,68,FALSE)</f>
        <v>0</v>
      </c>
      <c r="M89" s="36">
        <f>VLOOKUP(F89,'Metales Pesados 2025'!F89:CH578,81,FALSE)</f>
        <v>0</v>
      </c>
      <c r="N89" s="60">
        <f>VLOOKUP(F89,'Metales Pesados 2025'!F89:CU578,94,FALSE)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 2025'!F90:U579,16,FALSE)</f>
        <v>0</v>
      </c>
      <c r="I90" s="36">
        <f>VLOOKUP(F90,'Metales Pesados 2025'!F90:AH579,29,FALSE)</f>
        <v>0</v>
      </c>
      <c r="J90" s="60">
        <f>VLOOKUP(F90,'Metales Pesados 2025'!F90:AU579,42,FALSE)</f>
        <v>0</v>
      </c>
      <c r="K90" s="36">
        <f>VLOOKUP(F90,'Metales Pesados 2025'!F90:BH579,55,FALSE)</f>
        <v>0</v>
      </c>
      <c r="L90" s="36">
        <f>VLOOKUP(F90,'Metales Pesados 2025'!F90:BU579,68,FALSE)</f>
        <v>0</v>
      </c>
      <c r="M90" s="36">
        <f>VLOOKUP(F90,'Metales Pesados 2025'!F90:CH579,81,FALSE)</f>
        <v>0</v>
      </c>
      <c r="N90" s="60">
        <f>VLOOKUP(F90,'Metales Pesados 2025'!F90:CU579,94,FALSE)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 2025'!F91:U580,16,FALSE)</f>
        <v>0</v>
      </c>
      <c r="I91" s="36">
        <f>VLOOKUP(F91,'Metales Pesados 2025'!F91:AH580,29,FALSE)</f>
        <v>0</v>
      </c>
      <c r="J91" s="60">
        <f>VLOOKUP(F91,'Metales Pesados 2025'!F91:AU580,42,FALSE)</f>
        <v>0</v>
      </c>
      <c r="K91" s="36">
        <f>VLOOKUP(F91,'Metales Pesados 2025'!F91:BH580,55,FALSE)</f>
        <v>0</v>
      </c>
      <c r="L91" s="36">
        <f>VLOOKUP(F91,'Metales Pesados 2025'!F91:BU580,68,FALSE)</f>
        <v>0</v>
      </c>
      <c r="M91" s="36">
        <f>VLOOKUP(F91,'Metales Pesados 2025'!F91:CH580,81,FALSE)</f>
        <v>0</v>
      </c>
      <c r="N91" s="60">
        <f>VLOOKUP(F91,'Metales Pesados 2025'!F91:CU580,94,FALSE)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 2025'!F92:U581,16,FALSE)</f>
        <v>0</v>
      </c>
      <c r="I92" s="36">
        <f>VLOOKUP(F92,'Metales Pesados 2025'!F92:AH581,29,FALSE)</f>
        <v>0</v>
      </c>
      <c r="J92" s="60">
        <f>VLOOKUP(F92,'Metales Pesados 2025'!F92:AU581,42,FALSE)</f>
        <v>0</v>
      </c>
      <c r="K92" s="36">
        <f>VLOOKUP(F92,'Metales Pesados 2025'!F92:BH581,55,FALSE)</f>
        <v>0</v>
      </c>
      <c r="L92" s="36">
        <f>VLOOKUP(F92,'Metales Pesados 2025'!F92:BU581,68,FALSE)</f>
        <v>0</v>
      </c>
      <c r="M92" s="36">
        <f>VLOOKUP(F92,'Metales Pesados 2025'!F92:CH581,81,FALSE)</f>
        <v>0</v>
      </c>
      <c r="N92" s="60">
        <f>VLOOKUP(F92,'Metales Pesados 2025'!F92:CU581,94,FALSE)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 2025'!F93:U582,16,FALSE)</f>
        <v>0</v>
      </c>
      <c r="I93" s="36">
        <f>VLOOKUP(F93,'Metales Pesados 2025'!F93:AH582,29,FALSE)</f>
        <v>0</v>
      </c>
      <c r="J93" s="60">
        <f>VLOOKUP(F93,'Metales Pesados 2025'!F93:AU582,42,FALSE)</f>
        <v>0</v>
      </c>
      <c r="K93" s="36">
        <f>VLOOKUP(F93,'Metales Pesados 2025'!F93:BH582,55,FALSE)</f>
        <v>0</v>
      </c>
      <c r="L93" s="36">
        <f>VLOOKUP(F93,'Metales Pesados 2025'!F93:BU582,68,FALSE)</f>
        <v>0</v>
      </c>
      <c r="M93" s="36">
        <f>VLOOKUP(F93,'Metales Pesados 2025'!F93:CH582,81,FALSE)</f>
        <v>0</v>
      </c>
      <c r="N93" s="60">
        <f>VLOOKUP(F93,'Metales Pesados 2025'!F93:CU582,94,FALSE)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 2025'!F94:U583,16,FALSE)</f>
        <v>0</v>
      </c>
      <c r="I94" s="36">
        <f>VLOOKUP(F94,'Metales Pesados 2025'!F94:AH583,29,FALSE)</f>
        <v>0</v>
      </c>
      <c r="J94" s="60">
        <f>VLOOKUP(F94,'Metales Pesados 2025'!F94:AU583,42,FALSE)</f>
        <v>0</v>
      </c>
      <c r="K94" s="36">
        <f>VLOOKUP(F94,'Metales Pesados 2025'!F94:BH583,55,FALSE)</f>
        <v>0</v>
      </c>
      <c r="L94" s="36">
        <f>VLOOKUP(F94,'Metales Pesados 2025'!F94:BU583,68,FALSE)</f>
        <v>0</v>
      </c>
      <c r="M94" s="36">
        <f>VLOOKUP(F94,'Metales Pesados 2025'!F94:CH583,81,FALSE)</f>
        <v>0</v>
      </c>
      <c r="N94" s="60">
        <f>VLOOKUP(F94,'Metales Pesados 2025'!F94:CU583,94,FALSE)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 2025'!F95:U584,16,FALSE)</f>
        <v>0</v>
      </c>
      <c r="I95" s="36">
        <f>VLOOKUP(F95,'Metales Pesados 2025'!F95:AH584,29,FALSE)</f>
        <v>0</v>
      </c>
      <c r="J95" s="60">
        <f>VLOOKUP(F95,'Metales Pesados 2025'!F95:AU584,42,FALSE)</f>
        <v>0</v>
      </c>
      <c r="K95" s="36">
        <f>VLOOKUP(F95,'Metales Pesados 2025'!F95:BH584,55,FALSE)</f>
        <v>0</v>
      </c>
      <c r="L95" s="36">
        <f>VLOOKUP(F95,'Metales Pesados 2025'!F95:BU584,68,FALSE)</f>
        <v>0</v>
      </c>
      <c r="M95" s="36">
        <f>VLOOKUP(F95,'Metales Pesados 2025'!F95:CH584,81,FALSE)</f>
        <v>0</v>
      </c>
      <c r="N95" s="60">
        <f>VLOOKUP(F95,'Metales Pesados 2025'!F95:CU584,94,FALSE)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 2025'!F96:U585,16,FALSE)</f>
        <v>0</v>
      </c>
      <c r="I96" s="36">
        <f>VLOOKUP(F96,'Metales Pesados 2025'!F96:AH585,29,FALSE)</f>
        <v>0</v>
      </c>
      <c r="J96" s="60">
        <f>VLOOKUP(F96,'Metales Pesados 2025'!F96:AU585,42,FALSE)</f>
        <v>0</v>
      </c>
      <c r="K96" s="36">
        <f>VLOOKUP(F96,'Metales Pesados 2025'!F96:BH585,55,FALSE)</f>
        <v>0</v>
      </c>
      <c r="L96" s="36">
        <f>VLOOKUP(F96,'Metales Pesados 2025'!F96:BU585,68,FALSE)</f>
        <v>0</v>
      </c>
      <c r="M96" s="36">
        <f>VLOOKUP(F96,'Metales Pesados 2025'!F96:CH585,81,FALSE)</f>
        <v>0</v>
      </c>
      <c r="N96" s="60">
        <f>VLOOKUP(F96,'Metales Pesados 2025'!F96:CU585,94,FALSE)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 2025'!F97:U586,16,FALSE)</f>
        <v>0</v>
      </c>
      <c r="I97" s="36">
        <f>VLOOKUP(F97,'Metales Pesados 2025'!F97:AH586,29,FALSE)</f>
        <v>0</v>
      </c>
      <c r="J97" s="60">
        <f>VLOOKUP(F97,'Metales Pesados 2025'!F97:AU586,42,FALSE)</f>
        <v>0</v>
      </c>
      <c r="K97" s="36">
        <f>VLOOKUP(F97,'Metales Pesados 2025'!F97:BH586,55,FALSE)</f>
        <v>0</v>
      </c>
      <c r="L97" s="36">
        <f>VLOOKUP(F97,'Metales Pesados 2025'!F97:BU586,68,FALSE)</f>
        <v>0</v>
      </c>
      <c r="M97" s="36">
        <f>VLOOKUP(F97,'Metales Pesados 2025'!F97:CH586,81,FALSE)</f>
        <v>0</v>
      </c>
      <c r="N97" s="60">
        <f>VLOOKUP(F97,'Metales Pesados 2025'!F97:CU586,94,FALSE)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 2025'!F98:U587,16,FALSE)</f>
        <v>0</v>
      </c>
      <c r="I98" s="36">
        <f>VLOOKUP(F98,'Metales Pesados 2025'!F98:AH587,29,FALSE)</f>
        <v>0</v>
      </c>
      <c r="J98" s="60">
        <f>VLOOKUP(F98,'Metales Pesados 2025'!F98:AU587,42,FALSE)</f>
        <v>0</v>
      </c>
      <c r="K98" s="36">
        <f>VLOOKUP(F98,'Metales Pesados 2025'!F98:BH587,55,FALSE)</f>
        <v>0</v>
      </c>
      <c r="L98" s="36">
        <f>VLOOKUP(F98,'Metales Pesados 2025'!F98:BU587,68,FALSE)</f>
        <v>0</v>
      </c>
      <c r="M98" s="36">
        <f>VLOOKUP(F98,'Metales Pesados 2025'!F98:CH587,81,FALSE)</f>
        <v>0</v>
      </c>
      <c r="N98" s="60">
        <f>VLOOKUP(F98,'Metales Pesados 2025'!F98:CU587,94,FALSE)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 2025'!F99:U588,16,FALSE)</f>
        <v>0</v>
      </c>
      <c r="I99" s="36">
        <f>VLOOKUP(F99,'Metales Pesados 2025'!F99:AH588,29,FALSE)</f>
        <v>0</v>
      </c>
      <c r="J99" s="60">
        <f>VLOOKUP(F99,'Metales Pesados 2025'!F99:AU588,42,FALSE)</f>
        <v>0</v>
      </c>
      <c r="K99" s="36">
        <f>VLOOKUP(F99,'Metales Pesados 2025'!F99:BH588,55,FALSE)</f>
        <v>0</v>
      </c>
      <c r="L99" s="36">
        <f>VLOOKUP(F99,'Metales Pesados 2025'!F99:BU588,68,FALSE)</f>
        <v>0</v>
      </c>
      <c r="M99" s="36">
        <f>VLOOKUP(F99,'Metales Pesados 2025'!F99:CH588,81,FALSE)</f>
        <v>0</v>
      </c>
      <c r="N99" s="60">
        <f>VLOOKUP(F99,'Metales Pesados 2025'!F99:CU588,94,FALSE)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 2025'!F100:U589,16,FALSE)</f>
        <v>0</v>
      </c>
      <c r="I100" s="36">
        <f>VLOOKUP(F100,'Metales Pesados 2025'!F100:AH589,29,FALSE)</f>
        <v>0</v>
      </c>
      <c r="J100" s="60">
        <f>VLOOKUP(F100,'Metales Pesados 2025'!F100:AU589,42,FALSE)</f>
        <v>0</v>
      </c>
      <c r="K100" s="36">
        <f>VLOOKUP(F100,'Metales Pesados 2025'!F100:BH589,55,FALSE)</f>
        <v>0</v>
      </c>
      <c r="L100" s="36">
        <f>VLOOKUP(F100,'Metales Pesados 2025'!F100:BU589,68,FALSE)</f>
        <v>0</v>
      </c>
      <c r="M100" s="36">
        <f>VLOOKUP(F100,'Metales Pesados 2025'!F100:CH589,81,FALSE)</f>
        <v>0</v>
      </c>
      <c r="N100" s="60">
        <f>VLOOKUP(F100,'Metales Pesados 2025'!F100:CU589,94,FALSE)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 2025'!F101:U590,16,FALSE)</f>
        <v>0</v>
      </c>
      <c r="I101" s="36">
        <f>VLOOKUP(F101,'Metales Pesados 2025'!F101:AH590,29,FALSE)</f>
        <v>0</v>
      </c>
      <c r="J101" s="60">
        <f>VLOOKUP(F101,'Metales Pesados 2025'!F101:AU590,42,FALSE)</f>
        <v>0</v>
      </c>
      <c r="K101" s="36">
        <f>VLOOKUP(F101,'Metales Pesados 2025'!F101:BH590,55,FALSE)</f>
        <v>0</v>
      </c>
      <c r="L101" s="36">
        <f>VLOOKUP(F101,'Metales Pesados 2025'!F101:BU590,68,FALSE)</f>
        <v>0</v>
      </c>
      <c r="M101" s="36">
        <f>VLOOKUP(F101,'Metales Pesados 2025'!F101:CH590,81,FALSE)</f>
        <v>0</v>
      </c>
      <c r="N101" s="60">
        <f>VLOOKUP(F101,'Metales Pesados 2025'!F101:CU590,94,FALSE)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 2025'!F102:U591,16,FALSE)</f>
        <v>0</v>
      </c>
      <c r="I102" s="36">
        <f>VLOOKUP(F102,'Metales Pesados 2025'!F102:AH591,29,FALSE)</f>
        <v>0</v>
      </c>
      <c r="J102" s="60">
        <f>VLOOKUP(F102,'Metales Pesados 2025'!F102:AU591,42,FALSE)</f>
        <v>0</v>
      </c>
      <c r="K102" s="36">
        <f>VLOOKUP(F102,'Metales Pesados 2025'!F102:BH591,55,FALSE)</f>
        <v>0</v>
      </c>
      <c r="L102" s="36">
        <f>VLOOKUP(F102,'Metales Pesados 2025'!F102:BU591,68,FALSE)</f>
        <v>0</v>
      </c>
      <c r="M102" s="36">
        <f>VLOOKUP(F102,'Metales Pesados 2025'!F102:CH591,81,FALSE)</f>
        <v>0</v>
      </c>
      <c r="N102" s="60">
        <f>VLOOKUP(F102,'Metales Pesados 2025'!F102:CU591,94,FALSE)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 2025'!F103:U592,16,FALSE)</f>
        <v>0</v>
      </c>
      <c r="I103" s="36">
        <f>VLOOKUP(F103,'Metales Pesados 2025'!F103:AH592,29,FALSE)</f>
        <v>0</v>
      </c>
      <c r="J103" s="60">
        <f>VLOOKUP(F103,'Metales Pesados 2025'!F103:AU592,42,FALSE)</f>
        <v>0</v>
      </c>
      <c r="K103" s="36">
        <f>VLOOKUP(F103,'Metales Pesados 2025'!F103:BH592,55,FALSE)</f>
        <v>0</v>
      </c>
      <c r="L103" s="36">
        <f>VLOOKUP(F103,'Metales Pesados 2025'!F103:BU592,68,FALSE)</f>
        <v>0</v>
      </c>
      <c r="M103" s="36">
        <f>VLOOKUP(F103,'Metales Pesados 2025'!F103:CH592,81,FALSE)</f>
        <v>0</v>
      </c>
      <c r="N103" s="60">
        <f>VLOOKUP(F103,'Metales Pesados 2025'!F103:CU592,94,FALSE)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 2025'!F104:U593,16,FALSE)</f>
        <v>0</v>
      </c>
      <c r="I104" s="36">
        <f>VLOOKUP(F104,'Metales Pesados 2025'!F104:AH593,29,FALSE)</f>
        <v>0</v>
      </c>
      <c r="J104" s="60">
        <f>VLOOKUP(F104,'Metales Pesados 2025'!F104:AU593,42,FALSE)</f>
        <v>0</v>
      </c>
      <c r="K104" s="36">
        <f>VLOOKUP(F104,'Metales Pesados 2025'!F104:BH593,55,FALSE)</f>
        <v>0</v>
      </c>
      <c r="L104" s="36">
        <f>VLOOKUP(F104,'Metales Pesados 2025'!F104:BU593,68,FALSE)</f>
        <v>0</v>
      </c>
      <c r="M104" s="36">
        <f>VLOOKUP(F104,'Metales Pesados 2025'!F104:CH593,81,FALSE)</f>
        <v>0</v>
      </c>
      <c r="N104" s="60">
        <f>VLOOKUP(F104,'Metales Pesados 2025'!F104:CU593,94,FALSE)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 2025'!F105:U594,16,FALSE)</f>
        <v>0</v>
      </c>
      <c r="I105" s="36">
        <f>VLOOKUP(F105,'Metales Pesados 2025'!F105:AH594,29,FALSE)</f>
        <v>0</v>
      </c>
      <c r="J105" s="60">
        <f>VLOOKUP(F105,'Metales Pesados 2025'!F105:AU594,42,FALSE)</f>
        <v>0</v>
      </c>
      <c r="K105" s="36">
        <f>VLOOKUP(F105,'Metales Pesados 2025'!F105:BH594,55,FALSE)</f>
        <v>0</v>
      </c>
      <c r="L105" s="36">
        <f>VLOOKUP(F105,'Metales Pesados 2025'!F105:BU594,68,FALSE)</f>
        <v>0</v>
      </c>
      <c r="M105" s="36">
        <f>VLOOKUP(F105,'Metales Pesados 2025'!F105:CH594,81,FALSE)</f>
        <v>0</v>
      </c>
      <c r="N105" s="60">
        <f>VLOOKUP(F105,'Metales Pesados 2025'!F105:CU594,94,FALSE)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 2025'!F106:U595,16,FALSE)</f>
        <v>0</v>
      </c>
      <c r="I106" s="36">
        <f>VLOOKUP(F106,'Metales Pesados 2025'!F106:AH595,29,FALSE)</f>
        <v>0</v>
      </c>
      <c r="J106" s="60">
        <f>VLOOKUP(F106,'Metales Pesados 2025'!F106:AU595,42,FALSE)</f>
        <v>0</v>
      </c>
      <c r="K106" s="36">
        <f>VLOOKUP(F106,'Metales Pesados 2025'!F106:BH595,55,FALSE)</f>
        <v>0</v>
      </c>
      <c r="L106" s="36">
        <f>VLOOKUP(F106,'Metales Pesados 2025'!F106:BU595,68,FALSE)</f>
        <v>0</v>
      </c>
      <c r="M106" s="36">
        <f>VLOOKUP(F106,'Metales Pesados 2025'!F106:CH595,81,FALSE)</f>
        <v>0</v>
      </c>
      <c r="N106" s="60">
        <f>VLOOKUP(F106,'Metales Pesados 2025'!F106:CU595,94,FALSE)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 2025'!F107:U596,16,FALSE)</f>
        <v>0</v>
      </c>
      <c r="I107" s="36">
        <f>VLOOKUP(F107,'Metales Pesados 2025'!F107:AH596,29,FALSE)</f>
        <v>0</v>
      </c>
      <c r="J107" s="60">
        <f>VLOOKUP(F107,'Metales Pesados 2025'!F107:AU596,42,FALSE)</f>
        <v>0</v>
      </c>
      <c r="K107" s="36">
        <f>VLOOKUP(F107,'Metales Pesados 2025'!F107:BH596,55,FALSE)</f>
        <v>0</v>
      </c>
      <c r="L107" s="36">
        <f>VLOOKUP(F107,'Metales Pesados 2025'!F107:BU596,68,FALSE)</f>
        <v>0</v>
      </c>
      <c r="M107" s="36">
        <f>VLOOKUP(F107,'Metales Pesados 2025'!F107:CH596,81,FALSE)</f>
        <v>0</v>
      </c>
      <c r="N107" s="60">
        <f>VLOOKUP(F107,'Metales Pesados 2025'!F107:CU596,94,FALSE)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 2025'!F108:U597,16,FALSE)</f>
        <v>0</v>
      </c>
      <c r="I108" s="36">
        <f>VLOOKUP(F108,'Metales Pesados 2025'!F108:AH597,29,FALSE)</f>
        <v>0</v>
      </c>
      <c r="J108" s="60">
        <f>VLOOKUP(F108,'Metales Pesados 2025'!F108:AU597,42,FALSE)</f>
        <v>0</v>
      </c>
      <c r="K108" s="36">
        <f>VLOOKUP(F108,'Metales Pesados 2025'!F108:BH597,55,FALSE)</f>
        <v>0</v>
      </c>
      <c r="L108" s="36">
        <f>VLOOKUP(F108,'Metales Pesados 2025'!F108:BU597,68,FALSE)</f>
        <v>0</v>
      </c>
      <c r="M108" s="36">
        <f>VLOOKUP(F108,'Metales Pesados 2025'!F108:CH597,81,FALSE)</f>
        <v>0</v>
      </c>
      <c r="N108" s="60">
        <f>VLOOKUP(F108,'Metales Pesados 2025'!F108:CU597,94,FALSE)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 2025'!F109:U598,16,FALSE)</f>
        <v>0</v>
      </c>
      <c r="I109" s="36">
        <f>VLOOKUP(F109,'Metales Pesados 2025'!F109:AH598,29,FALSE)</f>
        <v>0</v>
      </c>
      <c r="J109" s="60">
        <f>VLOOKUP(F109,'Metales Pesados 2025'!F109:AU598,42,FALSE)</f>
        <v>0</v>
      </c>
      <c r="K109" s="36">
        <f>VLOOKUP(F109,'Metales Pesados 2025'!F109:BH598,55,FALSE)</f>
        <v>0</v>
      </c>
      <c r="L109" s="36">
        <f>VLOOKUP(F109,'Metales Pesados 2025'!F109:BU598,68,FALSE)</f>
        <v>0</v>
      </c>
      <c r="M109" s="36">
        <f>VLOOKUP(F109,'Metales Pesados 2025'!F109:CH598,81,FALSE)</f>
        <v>0</v>
      </c>
      <c r="N109" s="60">
        <f>VLOOKUP(F109,'Metales Pesados 2025'!F109:CU598,94,FALSE)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 2025'!F110:U599,16,FALSE)</f>
        <v>0</v>
      </c>
      <c r="I110" s="36">
        <f>VLOOKUP(F110,'Metales Pesados 2025'!F110:AH599,29,FALSE)</f>
        <v>0</v>
      </c>
      <c r="J110" s="60">
        <f>VLOOKUP(F110,'Metales Pesados 2025'!F110:AU599,42,FALSE)</f>
        <v>0</v>
      </c>
      <c r="K110" s="36">
        <f>VLOOKUP(F110,'Metales Pesados 2025'!F110:BH599,55,FALSE)</f>
        <v>0</v>
      </c>
      <c r="L110" s="36">
        <f>VLOOKUP(F110,'Metales Pesados 2025'!F110:BU599,68,FALSE)</f>
        <v>0</v>
      </c>
      <c r="M110" s="36">
        <f>VLOOKUP(F110,'Metales Pesados 2025'!F110:CH599,81,FALSE)</f>
        <v>0</v>
      </c>
      <c r="N110" s="60">
        <f>VLOOKUP(F110,'Metales Pesados 2025'!F110:CU599,94,FALSE)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 2025'!F111:U600,16,FALSE)</f>
        <v>0</v>
      </c>
      <c r="I111" s="36">
        <f>VLOOKUP(F111,'Metales Pesados 2025'!F111:AH600,29,FALSE)</f>
        <v>0</v>
      </c>
      <c r="J111" s="60">
        <f>VLOOKUP(F111,'Metales Pesados 2025'!F111:AU600,42,FALSE)</f>
        <v>0</v>
      </c>
      <c r="K111" s="36">
        <f>VLOOKUP(F111,'Metales Pesados 2025'!F111:BH600,55,FALSE)</f>
        <v>0</v>
      </c>
      <c r="L111" s="36">
        <f>VLOOKUP(F111,'Metales Pesados 2025'!F111:BU600,68,FALSE)</f>
        <v>0</v>
      </c>
      <c r="M111" s="36">
        <f>VLOOKUP(F111,'Metales Pesados 2025'!F111:CH600,81,FALSE)</f>
        <v>0</v>
      </c>
      <c r="N111" s="60">
        <f>VLOOKUP(F111,'Metales Pesados 2025'!F111:CU600,94,FALSE)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 2025'!F112:U601,16,FALSE)</f>
        <v>0</v>
      </c>
      <c r="I112" s="36">
        <f>VLOOKUP(F112,'Metales Pesados 2025'!F112:AH601,29,FALSE)</f>
        <v>0</v>
      </c>
      <c r="J112" s="60">
        <f>VLOOKUP(F112,'Metales Pesados 2025'!F112:AU601,42,FALSE)</f>
        <v>0</v>
      </c>
      <c r="K112" s="36">
        <f>VLOOKUP(F112,'Metales Pesados 2025'!F112:BH601,55,FALSE)</f>
        <v>0</v>
      </c>
      <c r="L112" s="36">
        <f>VLOOKUP(F112,'Metales Pesados 2025'!F112:BU601,68,FALSE)</f>
        <v>0</v>
      </c>
      <c r="M112" s="36">
        <f>VLOOKUP(F112,'Metales Pesados 2025'!F112:CH601,81,FALSE)</f>
        <v>0</v>
      </c>
      <c r="N112" s="60">
        <f>VLOOKUP(F112,'Metales Pesados 2025'!F112:CU601,94,FALSE)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 2025'!F113:U602,16,FALSE)</f>
        <v>0</v>
      </c>
      <c r="I113" s="36">
        <f>VLOOKUP(F113,'Metales Pesados 2025'!F113:AH602,29,FALSE)</f>
        <v>0</v>
      </c>
      <c r="J113" s="60">
        <f>VLOOKUP(F113,'Metales Pesados 2025'!F113:AU602,42,FALSE)</f>
        <v>0</v>
      </c>
      <c r="K113" s="36">
        <f>VLOOKUP(F113,'Metales Pesados 2025'!F113:BH602,55,FALSE)</f>
        <v>0</v>
      </c>
      <c r="L113" s="36">
        <f>VLOOKUP(F113,'Metales Pesados 2025'!F113:BU602,68,FALSE)</f>
        <v>0</v>
      </c>
      <c r="M113" s="36">
        <f>VLOOKUP(F113,'Metales Pesados 2025'!F113:CH602,81,FALSE)</f>
        <v>0</v>
      </c>
      <c r="N113" s="60">
        <f>VLOOKUP(F113,'Metales Pesados 2025'!F113:CU602,94,FALSE)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 2025'!F114:U603,16,FALSE)</f>
        <v>0</v>
      </c>
      <c r="I114" s="36">
        <f>VLOOKUP(F114,'Metales Pesados 2025'!F114:AH603,29,FALSE)</f>
        <v>0</v>
      </c>
      <c r="J114" s="60">
        <f>VLOOKUP(F114,'Metales Pesados 2025'!F114:AU603,42,FALSE)</f>
        <v>0</v>
      </c>
      <c r="K114" s="36">
        <f>VLOOKUP(F114,'Metales Pesados 2025'!F114:BH603,55,FALSE)</f>
        <v>0</v>
      </c>
      <c r="L114" s="36">
        <f>VLOOKUP(F114,'Metales Pesados 2025'!F114:BU603,68,FALSE)</f>
        <v>0</v>
      </c>
      <c r="M114" s="36">
        <f>VLOOKUP(F114,'Metales Pesados 2025'!F114:CH603,81,FALSE)</f>
        <v>0</v>
      </c>
      <c r="N114" s="60">
        <f>VLOOKUP(F114,'Metales Pesados 2025'!F114:CU603,94,FALSE)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 2025'!F115:U604,16,FALSE)</f>
        <v>0</v>
      </c>
      <c r="I115" s="36">
        <f>VLOOKUP(F115,'Metales Pesados 2025'!F115:AH604,29,FALSE)</f>
        <v>0</v>
      </c>
      <c r="J115" s="60">
        <f>VLOOKUP(F115,'Metales Pesados 2025'!F115:AU604,42,FALSE)</f>
        <v>0</v>
      </c>
      <c r="K115" s="36">
        <f>VLOOKUP(F115,'Metales Pesados 2025'!F115:BH604,55,FALSE)</f>
        <v>0</v>
      </c>
      <c r="L115" s="36">
        <f>VLOOKUP(F115,'Metales Pesados 2025'!F115:BU604,68,FALSE)</f>
        <v>0</v>
      </c>
      <c r="M115" s="36">
        <f>VLOOKUP(F115,'Metales Pesados 2025'!F115:CH604,81,FALSE)</f>
        <v>0</v>
      </c>
      <c r="N115" s="60">
        <f>VLOOKUP(F115,'Metales Pesados 2025'!F115:CU604,94,FALSE)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 2025'!F116:U605,16,FALSE)</f>
        <v>0</v>
      </c>
      <c r="I116" s="36">
        <f>VLOOKUP(F116,'Metales Pesados 2025'!F116:AH605,29,FALSE)</f>
        <v>0</v>
      </c>
      <c r="J116" s="60">
        <f>VLOOKUP(F116,'Metales Pesados 2025'!F116:AU605,42,FALSE)</f>
        <v>0</v>
      </c>
      <c r="K116" s="36">
        <f>VLOOKUP(F116,'Metales Pesados 2025'!F116:BH605,55,FALSE)</f>
        <v>0</v>
      </c>
      <c r="L116" s="36">
        <f>VLOOKUP(F116,'Metales Pesados 2025'!F116:BU605,68,FALSE)</f>
        <v>0</v>
      </c>
      <c r="M116" s="36">
        <f>VLOOKUP(F116,'Metales Pesados 2025'!F116:CH605,81,FALSE)</f>
        <v>0</v>
      </c>
      <c r="N116" s="60">
        <f>VLOOKUP(F116,'Metales Pesados 2025'!F116:CU605,94,FALSE)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 2025'!F117:U606,16,FALSE)</f>
        <v>0</v>
      </c>
      <c r="I117" s="36">
        <f>VLOOKUP(F117,'Metales Pesados 2025'!F117:AH606,29,FALSE)</f>
        <v>0</v>
      </c>
      <c r="J117" s="60">
        <f>VLOOKUP(F117,'Metales Pesados 2025'!F117:AU606,42,FALSE)</f>
        <v>0</v>
      </c>
      <c r="K117" s="36">
        <f>VLOOKUP(F117,'Metales Pesados 2025'!F117:BH606,55,FALSE)</f>
        <v>0</v>
      </c>
      <c r="L117" s="36">
        <f>VLOOKUP(F117,'Metales Pesados 2025'!F117:BU606,68,FALSE)</f>
        <v>0</v>
      </c>
      <c r="M117" s="36">
        <f>VLOOKUP(F117,'Metales Pesados 2025'!F117:CH606,81,FALSE)</f>
        <v>0</v>
      </c>
      <c r="N117" s="60">
        <f>VLOOKUP(F117,'Metales Pesados 2025'!F117:CU606,94,FALSE)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 2025'!F118:U607,16,FALSE)</f>
        <v>0</v>
      </c>
      <c r="I118" s="36">
        <f>VLOOKUP(F118,'Metales Pesados 2025'!F118:AH607,29,FALSE)</f>
        <v>0</v>
      </c>
      <c r="J118" s="60">
        <f>VLOOKUP(F118,'Metales Pesados 2025'!F118:AU607,42,FALSE)</f>
        <v>0</v>
      </c>
      <c r="K118" s="36">
        <f>VLOOKUP(F118,'Metales Pesados 2025'!F118:BH607,55,FALSE)</f>
        <v>0</v>
      </c>
      <c r="L118" s="36">
        <f>VLOOKUP(F118,'Metales Pesados 2025'!F118:BU607,68,FALSE)</f>
        <v>0</v>
      </c>
      <c r="M118" s="36">
        <f>VLOOKUP(F118,'Metales Pesados 2025'!F118:CH607,81,FALSE)</f>
        <v>0</v>
      </c>
      <c r="N118" s="60">
        <f>VLOOKUP(F118,'Metales Pesados 2025'!F118:CU607,94,FALSE)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 2025'!F119:U608,16,FALSE)</f>
        <v>0</v>
      </c>
      <c r="I119" s="36">
        <f>VLOOKUP(F119,'Metales Pesados 2025'!F119:AH608,29,FALSE)</f>
        <v>0</v>
      </c>
      <c r="J119" s="60">
        <f>VLOOKUP(F119,'Metales Pesados 2025'!F119:AU608,42,FALSE)</f>
        <v>0</v>
      </c>
      <c r="K119" s="36">
        <f>VLOOKUP(F119,'Metales Pesados 2025'!F119:BH608,55,FALSE)</f>
        <v>0</v>
      </c>
      <c r="L119" s="36">
        <f>VLOOKUP(F119,'Metales Pesados 2025'!F119:BU608,68,FALSE)</f>
        <v>0</v>
      </c>
      <c r="M119" s="36">
        <f>VLOOKUP(F119,'Metales Pesados 2025'!F119:CH608,81,FALSE)</f>
        <v>0</v>
      </c>
      <c r="N119" s="60">
        <f>VLOOKUP(F119,'Metales Pesados 2025'!F119:CU608,94,FALSE)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 2025'!F120:U609,16,FALSE)</f>
        <v>0</v>
      </c>
      <c r="I120" s="36">
        <f>VLOOKUP(F120,'Metales Pesados 2025'!F120:AH609,29,FALSE)</f>
        <v>0</v>
      </c>
      <c r="J120" s="60">
        <f>VLOOKUP(F120,'Metales Pesados 2025'!F120:AU609,42,FALSE)</f>
        <v>0</v>
      </c>
      <c r="K120" s="36">
        <f>VLOOKUP(F120,'Metales Pesados 2025'!F120:BH609,55,FALSE)</f>
        <v>0</v>
      </c>
      <c r="L120" s="36">
        <f>VLOOKUP(F120,'Metales Pesados 2025'!F120:BU609,68,FALSE)</f>
        <v>0</v>
      </c>
      <c r="M120" s="36">
        <f>VLOOKUP(F120,'Metales Pesados 2025'!F120:CH609,81,FALSE)</f>
        <v>0</v>
      </c>
      <c r="N120" s="60">
        <f>VLOOKUP(F120,'Metales Pesados 2025'!F120:CU609,94,FALSE)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 2025'!F121:U610,16,FALSE)</f>
        <v>0</v>
      </c>
      <c r="I121" s="36">
        <f>VLOOKUP(F121,'Metales Pesados 2025'!F121:AH610,29,FALSE)</f>
        <v>0</v>
      </c>
      <c r="J121" s="60">
        <f>VLOOKUP(F121,'Metales Pesados 2025'!F121:AU610,42,FALSE)</f>
        <v>0</v>
      </c>
      <c r="K121" s="36">
        <f>VLOOKUP(F121,'Metales Pesados 2025'!F121:BH610,55,FALSE)</f>
        <v>0</v>
      </c>
      <c r="L121" s="36">
        <f>VLOOKUP(F121,'Metales Pesados 2025'!F121:BU610,68,FALSE)</f>
        <v>0</v>
      </c>
      <c r="M121" s="36">
        <f>VLOOKUP(F121,'Metales Pesados 2025'!F121:CH610,81,FALSE)</f>
        <v>0</v>
      </c>
      <c r="N121" s="60">
        <f>VLOOKUP(F121,'Metales Pesados 2025'!F121:CU610,94,FALSE)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 2025'!F122:U611,16,FALSE)</f>
        <v>0</v>
      </c>
      <c r="I122" s="36">
        <f>VLOOKUP(F122,'Metales Pesados 2025'!F122:AH611,29,FALSE)</f>
        <v>0</v>
      </c>
      <c r="J122" s="60">
        <f>VLOOKUP(F122,'Metales Pesados 2025'!F122:AU611,42,FALSE)</f>
        <v>0</v>
      </c>
      <c r="K122" s="36">
        <f>VLOOKUP(F122,'Metales Pesados 2025'!F122:BH611,55,FALSE)</f>
        <v>0</v>
      </c>
      <c r="L122" s="36">
        <f>VLOOKUP(F122,'Metales Pesados 2025'!F122:BU611,68,FALSE)</f>
        <v>0</v>
      </c>
      <c r="M122" s="36">
        <f>VLOOKUP(F122,'Metales Pesados 2025'!F122:CH611,81,FALSE)</f>
        <v>0</v>
      </c>
      <c r="N122" s="60">
        <f>VLOOKUP(F122,'Metales Pesados 2025'!F122:CU611,94,FALSE)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 2025'!F123:U612,16,FALSE)</f>
        <v>0</v>
      </c>
      <c r="I123" s="36">
        <f>VLOOKUP(F123,'Metales Pesados 2025'!F123:AH612,29,FALSE)</f>
        <v>0</v>
      </c>
      <c r="J123" s="60">
        <f>VLOOKUP(F123,'Metales Pesados 2025'!F123:AU612,42,FALSE)</f>
        <v>0</v>
      </c>
      <c r="K123" s="36">
        <f>VLOOKUP(F123,'Metales Pesados 2025'!F123:BH612,55,FALSE)</f>
        <v>0</v>
      </c>
      <c r="L123" s="36">
        <f>VLOOKUP(F123,'Metales Pesados 2025'!F123:BU612,68,FALSE)</f>
        <v>0</v>
      </c>
      <c r="M123" s="36">
        <f>VLOOKUP(F123,'Metales Pesados 2025'!F123:CH612,81,FALSE)</f>
        <v>0</v>
      </c>
      <c r="N123" s="60">
        <f>VLOOKUP(F123,'Metales Pesados 2025'!F123:CU612,94,FALSE)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 2025'!F124:U613,16,FALSE)</f>
        <v>0</v>
      </c>
      <c r="I124" s="36">
        <f>VLOOKUP(F124,'Metales Pesados 2025'!F124:AH613,29,FALSE)</f>
        <v>0</v>
      </c>
      <c r="J124" s="60">
        <f>VLOOKUP(F124,'Metales Pesados 2025'!F124:AU613,42,FALSE)</f>
        <v>0</v>
      </c>
      <c r="K124" s="36">
        <f>VLOOKUP(F124,'Metales Pesados 2025'!F124:BH613,55,FALSE)</f>
        <v>0</v>
      </c>
      <c r="L124" s="36">
        <f>VLOOKUP(F124,'Metales Pesados 2025'!F124:BU613,68,FALSE)</f>
        <v>0</v>
      </c>
      <c r="M124" s="36">
        <f>VLOOKUP(F124,'Metales Pesados 2025'!F124:CH613,81,FALSE)</f>
        <v>0</v>
      </c>
      <c r="N124" s="60">
        <f>VLOOKUP(F124,'Metales Pesados 2025'!F124:CU613,94,FALSE)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 2025'!F125:U614,16,FALSE)</f>
        <v>0</v>
      </c>
      <c r="I125" s="36">
        <f>VLOOKUP(F125,'Metales Pesados 2025'!F125:AH614,29,FALSE)</f>
        <v>0</v>
      </c>
      <c r="J125" s="60">
        <f>VLOOKUP(F125,'Metales Pesados 2025'!F125:AU614,42,FALSE)</f>
        <v>0</v>
      </c>
      <c r="K125" s="36">
        <f>VLOOKUP(F125,'Metales Pesados 2025'!F125:BH614,55,FALSE)</f>
        <v>0</v>
      </c>
      <c r="L125" s="36">
        <f>VLOOKUP(F125,'Metales Pesados 2025'!F125:BU614,68,FALSE)</f>
        <v>0</v>
      </c>
      <c r="M125" s="36">
        <f>VLOOKUP(F125,'Metales Pesados 2025'!F125:CH614,81,FALSE)</f>
        <v>0</v>
      </c>
      <c r="N125" s="60">
        <f>VLOOKUP(F125,'Metales Pesados 2025'!F125:CU614,94,FALSE)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 2025'!F126:U615,16,FALSE)</f>
        <v>0</v>
      </c>
      <c r="I126" s="36">
        <f>VLOOKUP(F126,'Metales Pesados 2025'!F126:AH615,29,FALSE)</f>
        <v>0</v>
      </c>
      <c r="J126" s="60">
        <f>VLOOKUP(F126,'Metales Pesados 2025'!F126:AU615,42,FALSE)</f>
        <v>0</v>
      </c>
      <c r="K126" s="36">
        <f>VLOOKUP(F126,'Metales Pesados 2025'!F126:BH615,55,FALSE)</f>
        <v>0</v>
      </c>
      <c r="L126" s="36">
        <f>VLOOKUP(F126,'Metales Pesados 2025'!F126:BU615,68,FALSE)</f>
        <v>0</v>
      </c>
      <c r="M126" s="36">
        <f>VLOOKUP(F126,'Metales Pesados 2025'!F126:CH615,81,FALSE)</f>
        <v>0</v>
      </c>
      <c r="N126" s="60">
        <f>VLOOKUP(F126,'Metales Pesados 2025'!F126:CU615,94,FALSE)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 2025'!F127:U616,16,FALSE)</f>
        <v>0</v>
      </c>
      <c r="I127" s="36">
        <f>VLOOKUP(F127,'Metales Pesados 2025'!F127:AH616,29,FALSE)</f>
        <v>0</v>
      </c>
      <c r="J127" s="60">
        <f>VLOOKUP(F127,'Metales Pesados 2025'!F127:AU616,42,FALSE)</f>
        <v>0</v>
      </c>
      <c r="K127" s="36">
        <f>VLOOKUP(F127,'Metales Pesados 2025'!F127:BH616,55,FALSE)</f>
        <v>0</v>
      </c>
      <c r="L127" s="36">
        <f>VLOOKUP(F127,'Metales Pesados 2025'!F127:BU616,68,FALSE)</f>
        <v>0</v>
      </c>
      <c r="M127" s="36">
        <f>VLOOKUP(F127,'Metales Pesados 2025'!F127:CH616,81,FALSE)</f>
        <v>0</v>
      </c>
      <c r="N127" s="60">
        <f>VLOOKUP(F127,'Metales Pesados 2025'!F127:CU616,94,FALSE)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 2025'!F128:U617,16,FALSE)</f>
        <v>0</v>
      </c>
      <c r="I128" s="36">
        <f>VLOOKUP(F128,'Metales Pesados 2025'!F128:AH617,29,FALSE)</f>
        <v>0</v>
      </c>
      <c r="J128" s="60">
        <f>VLOOKUP(F128,'Metales Pesados 2025'!F128:AU617,42,FALSE)</f>
        <v>0</v>
      </c>
      <c r="K128" s="36">
        <f>VLOOKUP(F128,'Metales Pesados 2025'!F128:BH617,55,FALSE)</f>
        <v>0</v>
      </c>
      <c r="L128" s="36">
        <f>VLOOKUP(F128,'Metales Pesados 2025'!F128:BU617,68,FALSE)</f>
        <v>0</v>
      </c>
      <c r="M128" s="36">
        <f>VLOOKUP(F128,'Metales Pesados 2025'!F128:CH617,81,FALSE)</f>
        <v>0</v>
      </c>
      <c r="N128" s="60">
        <f>VLOOKUP(F128,'Metales Pesados 2025'!F128:CU617,94,FALSE)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 2025'!F129:U618,16,FALSE)</f>
        <v>0</v>
      </c>
      <c r="I129" s="36">
        <f>VLOOKUP(F129,'Metales Pesados 2025'!F129:AH618,29,FALSE)</f>
        <v>0</v>
      </c>
      <c r="J129" s="60">
        <f>VLOOKUP(F129,'Metales Pesados 2025'!F129:AU618,42,FALSE)</f>
        <v>0</v>
      </c>
      <c r="K129" s="36">
        <f>VLOOKUP(F129,'Metales Pesados 2025'!F129:BH618,55,FALSE)</f>
        <v>0</v>
      </c>
      <c r="L129" s="36">
        <f>VLOOKUP(F129,'Metales Pesados 2025'!F129:BU618,68,FALSE)</f>
        <v>0</v>
      </c>
      <c r="M129" s="36">
        <f>VLOOKUP(F129,'Metales Pesados 2025'!F129:CH618,81,FALSE)</f>
        <v>0</v>
      </c>
      <c r="N129" s="60">
        <f>VLOOKUP(F129,'Metales Pesados 2025'!F129:CU618,94,FALSE)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 2025'!F130:U619,16,FALSE)</f>
        <v>0</v>
      </c>
      <c r="I130" s="36">
        <f>VLOOKUP(F130,'Metales Pesados 2025'!F130:AH619,29,FALSE)</f>
        <v>0</v>
      </c>
      <c r="J130" s="60">
        <f>VLOOKUP(F130,'Metales Pesados 2025'!F130:AU619,42,FALSE)</f>
        <v>0</v>
      </c>
      <c r="K130" s="36">
        <f>VLOOKUP(F130,'Metales Pesados 2025'!F130:BH619,55,FALSE)</f>
        <v>0</v>
      </c>
      <c r="L130" s="36">
        <f>VLOOKUP(F130,'Metales Pesados 2025'!F130:BU619,68,FALSE)</f>
        <v>0</v>
      </c>
      <c r="M130" s="36">
        <f>VLOOKUP(F130,'Metales Pesados 2025'!F130:CH619,81,FALSE)</f>
        <v>0</v>
      </c>
      <c r="N130" s="60">
        <f>VLOOKUP(F130,'Metales Pesados 2025'!F130:CU619,94,FALSE)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 2025'!F131:U620,16,FALSE)</f>
        <v>0</v>
      </c>
      <c r="I131" s="36">
        <f>VLOOKUP(F131,'Metales Pesados 2025'!F131:AH620,29,FALSE)</f>
        <v>0</v>
      </c>
      <c r="J131" s="60">
        <f>VLOOKUP(F131,'Metales Pesados 2025'!F131:AU620,42,FALSE)</f>
        <v>0</v>
      </c>
      <c r="K131" s="36">
        <f>VLOOKUP(F131,'Metales Pesados 2025'!F131:BH620,55,FALSE)</f>
        <v>0</v>
      </c>
      <c r="L131" s="36">
        <f>VLOOKUP(F131,'Metales Pesados 2025'!F131:BU620,68,FALSE)</f>
        <v>0</v>
      </c>
      <c r="M131" s="36">
        <f>VLOOKUP(F131,'Metales Pesados 2025'!F131:CH620,81,FALSE)</f>
        <v>0</v>
      </c>
      <c r="N131" s="60">
        <f>VLOOKUP(F131,'Metales Pesados 2025'!F131:CU620,94,FALSE)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 2025'!F132:U621,16,FALSE)</f>
        <v>0</v>
      </c>
      <c r="I132" s="36">
        <f>VLOOKUP(F132,'Metales Pesados 2025'!F132:AH621,29,FALSE)</f>
        <v>0</v>
      </c>
      <c r="J132" s="60">
        <f>VLOOKUP(F132,'Metales Pesados 2025'!F132:AU621,42,FALSE)</f>
        <v>0</v>
      </c>
      <c r="K132" s="36">
        <f>VLOOKUP(F132,'Metales Pesados 2025'!F132:BH621,55,FALSE)</f>
        <v>0</v>
      </c>
      <c r="L132" s="36">
        <f>VLOOKUP(F132,'Metales Pesados 2025'!F132:BU621,68,FALSE)</f>
        <v>0</v>
      </c>
      <c r="M132" s="36">
        <f>VLOOKUP(F132,'Metales Pesados 2025'!F132:CH621,81,FALSE)</f>
        <v>0</v>
      </c>
      <c r="N132" s="60">
        <f>VLOOKUP(F132,'Metales Pesados 2025'!F132:CU621,94,FALSE)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 2025'!F133:U622,16,FALSE)</f>
        <v>0</v>
      </c>
      <c r="I133" s="36">
        <f>VLOOKUP(F133,'Metales Pesados 2025'!F133:AH622,29,FALSE)</f>
        <v>0</v>
      </c>
      <c r="J133" s="60">
        <f>VLOOKUP(F133,'Metales Pesados 2025'!F133:AU622,42,FALSE)</f>
        <v>0</v>
      </c>
      <c r="K133" s="36">
        <f>VLOOKUP(F133,'Metales Pesados 2025'!F133:BH622,55,FALSE)</f>
        <v>0</v>
      </c>
      <c r="L133" s="36">
        <f>VLOOKUP(F133,'Metales Pesados 2025'!F133:BU622,68,FALSE)</f>
        <v>0</v>
      </c>
      <c r="M133" s="36">
        <f>VLOOKUP(F133,'Metales Pesados 2025'!F133:CH622,81,FALSE)</f>
        <v>0</v>
      </c>
      <c r="N133" s="60">
        <f>VLOOKUP(F133,'Metales Pesados 2025'!F133:CU622,94,FALSE)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 2025'!F134:U623,16,FALSE)</f>
        <v>0</v>
      </c>
      <c r="I134" s="36">
        <f>VLOOKUP(F134,'Metales Pesados 2025'!F134:AH623,29,FALSE)</f>
        <v>0</v>
      </c>
      <c r="J134" s="60">
        <f>VLOOKUP(F134,'Metales Pesados 2025'!F134:AU623,42,FALSE)</f>
        <v>0</v>
      </c>
      <c r="K134" s="36">
        <f>VLOOKUP(F134,'Metales Pesados 2025'!F134:BH623,55,FALSE)</f>
        <v>0</v>
      </c>
      <c r="L134" s="36">
        <f>VLOOKUP(F134,'Metales Pesados 2025'!F134:BU623,68,FALSE)</f>
        <v>0</v>
      </c>
      <c r="M134" s="36">
        <f>VLOOKUP(F134,'Metales Pesados 2025'!F134:CH623,81,FALSE)</f>
        <v>0</v>
      </c>
      <c r="N134" s="60">
        <f>VLOOKUP(F134,'Metales Pesados 2025'!F134:CU623,94,FALSE)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 2025'!F135:U624,16,FALSE)</f>
        <v>0</v>
      </c>
      <c r="I135" s="36">
        <f>VLOOKUP(F135,'Metales Pesados 2025'!F135:AH624,29,FALSE)</f>
        <v>0</v>
      </c>
      <c r="J135" s="60">
        <f>VLOOKUP(F135,'Metales Pesados 2025'!F135:AU624,42,FALSE)</f>
        <v>0</v>
      </c>
      <c r="K135" s="36">
        <f>VLOOKUP(F135,'Metales Pesados 2025'!F135:BH624,55,FALSE)</f>
        <v>0</v>
      </c>
      <c r="L135" s="36">
        <f>VLOOKUP(F135,'Metales Pesados 2025'!F135:BU624,68,FALSE)</f>
        <v>0</v>
      </c>
      <c r="M135" s="36">
        <f>VLOOKUP(F135,'Metales Pesados 2025'!F135:CH624,81,FALSE)</f>
        <v>0</v>
      </c>
      <c r="N135" s="60">
        <f>VLOOKUP(F135,'Metales Pesados 2025'!F135:CU624,94,FALSE)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 2025'!F136:U625,16,FALSE)</f>
        <v>0</v>
      </c>
      <c r="I136" s="36">
        <f>VLOOKUP(F136,'Metales Pesados 2025'!F136:AH625,29,FALSE)</f>
        <v>0</v>
      </c>
      <c r="J136" s="60">
        <f>VLOOKUP(F136,'Metales Pesados 2025'!F136:AU625,42,FALSE)</f>
        <v>0</v>
      </c>
      <c r="K136" s="36">
        <f>VLOOKUP(F136,'Metales Pesados 2025'!F136:BH625,55,FALSE)</f>
        <v>0</v>
      </c>
      <c r="L136" s="36">
        <f>VLOOKUP(F136,'Metales Pesados 2025'!F136:BU625,68,FALSE)</f>
        <v>0</v>
      </c>
      <c r="M136" s="36">
        <f>VLOOKUP(F136,'Metales Pesados 2025'!F136:CH625,81,FALSE)</f>
        <v>0</v>
      </c>
      <c r="N136" s="60">
        <f>VLOOKUP(F136,'Metales Pesados 2025'!F136:CU625,94,FALSE)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 2025'!F137:U626,16,FALSE)</f>
        <v>0</v>
      </c>
      <c r="I137" s="36">
        <f>VLOOKUP(F137,'Metales Pesados 2025'!F137:AH626,29,FALSE)</f>
        <v>0</v>
      </c>
      <c r="J137" s="60">
        <f>VLOOKUP(F137,'Metales Pesados 2025'!F137:AU626,42,FALSE)</f>
        <v>0</v>
      </c>
      <c r="K137" s="36">
        <f>VLOOKUP(F137,'Metales Pesados 2025'!F137:BH626,55,FALSE)</f>
        <v>0</v>
      </c>
      <c r="L137" s="36">
        <f>VLOOKUP(F137,'Metales Pesados 2025'!F137:BU626,68,FALSE)</f>
        <v>0</v>
      </c>
      <c r="M137" s="36">
        <f>VLOOKUP(F137,'Metales Pesados 2025'!F137:CH626,81,FALSE)</f>
        <v>0</v>
      </c>
      <c r="N137" s="60">
        <f>VLOOKUP(F137,'Metales Pesados 2025'!F137:CU626,94,FALSE)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 2025'!F138:U627,16,FALSE)</f>
        <v>0</v>
      </c>
      <c r="I138" s="36">
        <f>VLOOKUP(F138,'Metales Pesados 2025'!F138:AH627,29,FALSE)</f>
        <v>0</v>
      </c>
      <c r="J138" s="60">
        <f>VLOOKUP(F138,'Metales Pesados 2025'!F138:AU627,42,FALSE)</f>
        <v>0</v>
      </c>
      <c r="K138" s="36">
        <f>VLOOKUP(F138,'Metales Pesados 2025'!F138:BH627,55,FALSE)</f>
        <v>0</v>
      </c>
      <c r="L138" s="36">
        <f>VLOOKUP(F138,'Metales Pesados 2025'!F138:BU627,68,FALSE)</f>
        <v>0</v>
      </c>
      <c r="M138" s="36">
        <f>VLOOKUP(F138,'Metales Pesados 2025'!F138:CH627,81,FALSE)</f>
        <v>0</v>
      </c>
      <c r="N138" s="60">
        <f>VLOOKUP(F138,'Metales Pesados 2025'!F138:CU627,94,FALSE)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 2025'!F139:U628,16,FALSE)</f>
        <v>1</v>
      </c>
      <c r="I139" s="36">
        <f>VLOOKUP(F139,'Metales Pesados 2025'!F139:AH628,29,FALSE)</f>
        <v>0</v>
      </c>
      <c r="J139" s="60">
        <f>VLOOKUP(F139,'Metales Pesados 2025'!F139:AU628,42,FALSE)</f>
        <v>1</v>
      </c>
      <c r="K139" s="36">
        <f>VLOOKUP(F139,'Metales Pesados 2025'!F139:BH628,55,FALSE)</f>
        <v>0</v>
      </c>
      <c r="L139" s="36">
        <f>VLOOKUP(F139,'Metales Pesados 2025'!F139:BU628,68,FALSE)</f>
        <v>0</v>
      </c>
      <c r="M139" s="36">
        <f>VLOOKUP(F139,'Metales Pesados 2025'!F139:CH628,81,FALSE)</f>
        <v>0</v>
      </c>
      <c r="N139" s="60">
        <f>VLOOKUP(F139,'Metales Pesados 2025'!F139:CU628,94,FALSE)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 2025'!F140:U629,16,FALSE)</f>
        <v>0</v>
      </c>
      <c r="I140" s="36">
        <f>VLOOKUP(F140,'Metales Pesados 2025'!F140:AH629,29,FALSE)</f>
        <v>0</v>
      </c>
      <c r="J140" s="60">
        <f>VLOOKUP(F140,'Metales Pesados 2025'!F140:AU629,42,FALSE)</f>
        <v>0</v>
      </c>
      <c r="K140" s="36">
        <f>VLOOKUP(F140,'Metales Pesados 2025'!F140:BH629,55,FALSE)</f>
        <v>0</v>
      </c>
      <c r="L140" s="36">
        <f>VLOOKUP(F140,'Metales Pesados 2025'!F140:BU629,68,FALSE)</f>
        <v>0</v>
      </c>
      <c r="M140" s="36">
        <f>VLOOKUP(F140,'Metales Pesados 2025'!F140:CH629,81,FALSE)</f>
        <v>0</v>
      </c>
      <c r="N140" s="60">
        <f>VLOOKUP(F140,'Metales Pesados 2025'!F140:CU629,94,FALSE)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 2025'!F141:U630,16,FALSE)</f>
        <v>0</v>
      </c>
      <c r="I141" s="36">
        <f>VLOOKUP(F141,'Metales Pesados 2025'!F141:AH630,29,FALSE)</f>
        <v>0</v>
      </c>
      <c r="J141" s="60">
        <f>VLOOKUP(F141,'Metales Pesados 2025'!F141:AU630,42,FALSE)</f>
        <v>0</v>
      </c>
      <c r="K141" s="36">
        <f>VLOOKUP(F141,'Metales Pesados 2025'!F141:BH630,55,FALSE)</f>
        <v>0</v>
      </c>
      <c r="L141" s="36">
        <f>VLOOKUP(F141,'Metales Pesados 2025'!F141:BU630,68,FALSE)</f>
        <v>0</v>
      </c>
      <c r="M141" s="36">
        <f>VLOOKUP(F141,'Metales Pesados 2025'!F141:CH630,81,FALSE)</f>
        <v>0</v>
      </c>
      <c r="N141" s="60">
        <f>VLOOKUP(F141,'Metales Pesados 2025'!F141:CU630,94,FALSE)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 2025'!F142:U631,16,FALSE)</f>
        <v>0</v>
      </c>
      <c r="I142" s="36">
        <f>VLOOKUP(F142,'Metales Pesados 2025'!F142:AH631,29,FALSE)</f>
        <v>0</v>
      </c>
      <c r="J142" s="60">
        <f>VLOOKUP(F142,'Metales Pesados 2025'!F142:AU631,42,FALSE)</f>
        <v>0</v>
      </c>
      <c r="K142" s="36">
        <f>VLOOKUP(F142,'Metales Pesados 2025'!F142:BH631,55,FALSE)</f>
        <v>0</v>
      </c>
      <c r="L142" s="36">
        <f>VLOOKUP(F142,'Metales Pesados 2025'!F142:BU631,68,FALSE)</f>
        <v>0</v>
      </c>
      <c r="M142" s="36">
        <f>VLOOKUP(F142,'Metales Pesados 2025'!F142:CH631,81,FALSE)</f>
        <v>0</v>
      </c>
      <c r="N142" s="60">
        <f>VLOOKUP(F142,'Metales Pesados 2025'!F142:CU631,94,FALSE)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 2025'!F143:U632,16,FALSE)</f>
        <v>0</v>
      </c>
      <c r="I143" s="36">
        <f>VLOOKUP(F143,'Metales Pesados 2025'!F143:AH632,29,FALSE)</f>
        <v>0</v>
      </c>
      <c r="J143" s="60">
        <f>VLOOKUP(F143,'Metales Pesados 2025'!F143:AU632,42,FALSE)</f>
        <v>0</v>
      </c>
      <c r="K143" s="36">
        <f>VLOOKUP(F143,'Metales Pesados 2025'!F143:BH632,55,FALSE)</f>
        <v>0</v>
      </c>
      <c r="L143" s="36">
        <f>VLOOKUP(F143,'Metales Pesados 2025'!F143:BU632,68,FALSE)</f>
        <v>0</v>
      </c>
      <c r="M143" s="36">
        <f>VLOOKUP(F143,'Metales Pesados 2025'!F143:CH632,81,FALSE)</f>
        <v>0</v>
      </c>
      <c r="N143" s="60">
        <f>VLOOKUP(F143,'Metales Pesados 2025'!F143:CU632,94,FALSE)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 2025'!F144:U633,16,FALSE)</f>
        <v>0</v>
      </c>
      <c r="I144" s="36">
        <f>VLOOKUP(F144,'Metales Pesados 2025'!F144:AH633,29,FALSE)</f>
        <v>0</v>
      </c>
      <c r="J144" s="60">
        <f>VLOOKUP(F144,'Metales Pesados 2025'!F144:AU633,42,FALSE)</f>
        <v>0</v>
      </c>
      <c r="K144" s="36">
        <f>VLOOKUP(F144,'Metales Pesados 2025'!F144:BH633,55,FALSE)</f>
        <v>0</v>
      </c>
      <c r="L144" s="36">
        <f>VLOOKUP(F144,'Metales Pesados 2025'!F144:BU633,68,FALSE)</f>
        <v>0</v>
      </c>
      <c r="M144" s="36">
        <f>VLOOKUP(F144,'Metales Pesados 2025'!F144:CH633,81,FALSE)</f>
        <v>0</v>
      </c>
      <c r="N144" s="60">
        <f>VLOOKUP(F144,'Metales Pesados 2025'!F144:CU633,94,FALSE)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 2025'!F145:U634,16,FALSE)</f>
        <v>0</v>
      </c>
      <c r="I145" s="36">
        <f>VLOOKUP(F145,'Metales Pesados 2025'!F145:AH634,29,FALSE)</f>
        <v>0</v>
      </c>
      <c r="J145" s="60">
        <f>VLOOKUP(F145,'Metales Pesados 2025'!F145:AU634,42,FALSE)</f>
        <v>0</v>
      </c>
      <c r="K145" s="36">
        <f>VLOOKUP(F145,'Metales Pesados 2025'!F145:BH634,55,FALSE)</f>
        <v>0</v>
      </c>
      <c r="L145" s="36">
        <f>VLOOKUP(F145,'Metales Pesados 2025'!F145:BU634,68,FALSE)</f>
        <v>0</v>
      </c>
      <c r="M145" s="36">
        <f>VLOOKUP(F145,'Metales Pesados 2025'!F145:CH634,81,FALSE)</f>
        <v>0</v>
      </c>
      <c r="N145" s="60">
        <f>VLOOKUP(F145,'Metales Pesados 2025'!F145:CU634,94,FALSE)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 2025'!F146:U635,16,FALSE)</f>
        <v>0</v>
      </c>
      <c r="I146" s="36">
        <f>VLOOKUP(F146,'Metales Pesados 2025'!F146:AH635,29,FALSE)</f>
        <v>0</v>
      </c>
      <c r="J146" s="60">
        <f>VLOOKUP(F146,'Metales Pesados 2025'!F146:AU635,42,FALSE)</f>
        <v>0</v>
      </c>
      <c r="K146" s="36">
        <f>VLOOKUP(F146,'Metales Pesados 2025'!F146:BH635,55,FALSE)</f>
        <v>0</v>
      </c>
      <c r="L146" s="36">
        <f>VLOOKUP(F146,'Metales Pesados 2025'!F146:BU635,68,FALSE)</f>
        <v>0</v>
      </c>
      <c r="M146" s="36">
        <f>VLOOKUP(F146,'Metales Pesados 2025'!F146:CH635,81,FALSE)</f>
        <v>0</v>
      </c>
      <c r="N146" s="60">
        <f>VLOOKUP(F146,'Metales Pesados 2025'!F146:CU635,94,FALSE)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 2025'!F147:U636,16,FALSE)</f>
        <v>0</v>
      </c>
      <c r="I147" s="36">
        <f>VLOOKUP(F147,'Metales Pesados 2025'!F147:AH636,29,FALSE)</f>
        <v>0</v>
      </c>
      <c r="J147" s="60">
        <f>VLOOKUP(F147,'Metales Pesados 2025'!F147:AU636,42,FALSE)</f>
        <v>0</v>
      </c>
      <c r="K147" s="36">
        <f>VLOOKUP(F147,'Metales Pesados 2025'!F147:BH636,55,FALSE)</f>
        <v>0</v>
      </c>
      <c r="L147" s="36">
        <f>VLOOKUP(F147,'Metales Pesados 2025'!F147:BU636,68,FALSE)</f>
        <v>0</v>
      </c>
      <c r="M147" s="36">
        <f>VLOOKUP(F147,'Metales Pesados 2025'!F147:CH636,81,FALSE)</f>
        <v>0</v>
      </c>
      <c r="N147" s="60">
        <f>VLOOKUP(F147,'Metales Pesados 2025'!F147:CU636,94,FALSE)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 2025'!F148:U637,16,FALSE)</f>
        <v>0</v>
      </c>
      <c r="I148" s="36">
        <f>VLOOKUP(F148,'Metales Pesados 2025'!F148:AH637,29,FALSE)</f>
        <v>0</v>
      </c>
      <c r="J148" s="60">
        <f>VLOOKUP(F148,'Metales Pesados 2025'!F148:AU637,42,FALSE)</f>
        <v>0</v>
      </c>
      <c r="K148" s="36">
        <f>VLOOKUP(F148,'Metales Pesados 2025'!F148:BH637,55,FALSE)</f>
        <v>0</v>
      </c>
      <c r="L148" s="36">
        <f>VLOOKUP(F148,'Metales Pesados 2025'!F148:BU637,68,FALSE)</f>
        <v>0</v>
      </c>
      <c r="M148" s="36">
        <f>VLOOKUP(F148,'Metales Pesados 2025'!F148:CH637,81,FALSE)</f>
        <v>0</v>
      </c>
      <c r="N148" s="60">
        <f>VLOOKUP(F148,'Metales Pesados 2025'!F148:CU637,94,FALSE)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 2025'!F149:U638,16,FALSE)</f>
        <v>0</v>
      </c>
      <c r="I149" s="36">
        <f>VLOOKUP(F149,'Metales Pesados 2025'!F149:AH638,29,FALSE)</f>
        <v>0</v>
      </c>
      <c r="J149" s="60">
        <f>VLOOKUP(F149,'Metales Pesados 2025'!F149:AU638,42,FALSE)</f>
        <v>0</v>
      </c>
      <c r="K149" s="36">
        <f>VLOOKUP(F149,'Metales Pesados 2025'!F149:BH638,55,FALSE)</f>
        <v>0</v>
      </c>
      <c r="L149" s="36">
        <f>VLOOKUP(F149,'Metales Pesados 2025'!F149:BU638,68,FALSE)</f>
        <v>0</v>
      </c>
      <c r="M149" s="36">
        <f>VLOOKUP(F149,'Metales Pesados 2025'!F149:CH638,81,FALSE)</f>
        <v>0</v>
      </c>
      <c r="N149" s="60">
        <f>VLOOKUP(F149,'Metales Pesados 2025'!F149:CU638,94,FALSE)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 2025'!F150:U639,16,FALSE)</f>
        <v>0</v>
      </c>
      <c r="I150" s="36">
        <f>VLOOKUP(F150,'Metales Pesados 2025'!F150:AH639,29,FALSE)</f>
        <v>0</v>
      </c>
      <c r="J150" s="60">
        <f>VLOOKUP(F150,'Metales Pesados 2025'!F150:AU639,42,FALSE)</f>
        <v>0</v>
      </c>
      <c r="K150" s="36">
        <f>VLOOKUP(F150,'Metales Pesados 2025'!F150:BH639,55,FALSE)</f>
        <v>0</v>
      </c>
      <c r="L150" s="36">
        <f>VLOOKUP(F150,'Metales Pesados 2025'!F150:BU639,68,FALSE)</f>
        <v>0</v>
      </c>
      <c r="M150" s="36">
        <f>VLOOKUP(F150,'Metales Pesados 2025'!F150:CH639,81,FALSE)</f>
        <v>0</v>
      </c>
      <c r="N150" s="60">
        <f>VLOOKUP(F150,'Metales Pesados 2025'!F150:CU639,94,FALSE)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 2025'!F151:U640,16,FALSE)</f>
        <v>0</v>
      </c>
      <c r="I151" s="36">
        <f>VLOOKUP(F151,'Metales Pesados 2025'!F151:AH640,29,FALSE)</f>
        <v>0</v>
      </c>
      <c r="J151" s="60">
        <f>VLOOKUP(F151,'Metales Pesados 2025'!F151:AU640,42,FALSE)</f>
        <v>0</v>
      </c>
      <c r="K151" s="36">
        <f>VLOOKUP(F151,'Metales Pesados 2025'!F151:BH640,55,FALSE)</f>
        <v>0</v>
      </c>
      <c r="L151" s="36">
        <f>VLOOKUP(F151,'Metales Pesados 2025'!F151:BU640,68,FALSE)</f>
        <v>0</v>
      </c>
      <c r="M151" s="36">
        <f>VLOOKUP(F151,'Metales Pesados 2025'!F151:CH640,81,FALSE)</f>
        <v>0</v>
      </c>
      <c r="N151" s="60">
        <f>VLOOKUP(F151,'Metales Pesados 2025'!F151:CU640,94,FALSE)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 2025'!F152:U641,16,FALSE)</f>
        <v>0</v>
      </c>
      <c r="I152" s="36">
        <f>VLOOKUP(F152,'Metales Pesados 2025'!F152:AH641,29,FALSE)</f>
        <v>0</v>
      </c>
      <c r="J152" s="60">
        <f>VLOOKUP(F152,'Metales Pesados 2025'!F152:AU641,42,FALSE)</f>
        <v>0</v>
      </c>
      <c r="K152" s="36">
        <f>VLOOKUP(F152,'Metales Pesados 2025'!F152:BH641,55,FALSE)</f>
        <v>0</v>
      </c>
      <c r="L152" s="36">
        <f>VLOOKUP(F152,'Metales Pesados 2025'!F152:BU641,68,FALSE)</f>
        <v>0</v>
      </c>
      <c r="M152" s="36">
        <f>VLOOKUP(F152,'Metales Pesados 2025'!F152:CH641,81,FALSE)</f>
        <v>0</v>
      </c>
      <c r="N152" s="60">
        <f>VLOOKUP(F152,'Metales Pesados 2025'!F152:CU641,94,FALSE)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 2025'!F153:U642,16,FALSE)</f>
        <v>0</v>
      </c>
      <c r="I153" s="36">
        <f>VLOOKUP(F153,'Metales Pesados 2025'!F153:AH642,29,FALSE)</f>
        <v>0</v>
      </c>
      <c r="J153" s="60">
        <f>VLOOKUP(F153,'Metales Pesados 2025'!F153:AU642,42,FALSE)</f>
        <v>0</v>
      </c>
      <c r="K153" s="36">
        <f>VLOOKUP(F153,'Metales Pesados 2025'!F153:BH642,55,FALSE)</f>
        <v>0</v>
      </c>
      <c r="L153" s="36">
        <f>VLOOKUP(F153,'Metales Pesados 2025'!F153:BU642,68,FALSE)</f>
        <v>0</v>
      </c>
      <c r="M153" s="36">
        <f>VLOOKUP(F153,'Metales Pesados 2025'!F153:CH642,81,FALSE)</f>
        <v>0</v>
      </c>
      <c r="N153" s="60">
        <f>VLOOKUP(F153,'Metales Pesados 2025'!F153:CU642,94,FALSE)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 2025'!F154:U643,16,FALSE)</f>
        <v>0</v>
      </c>
      <c r="I154" s="36">
        <f>VLOOKUP(F154,'Metales Pesados 2025'!F154:AH643,29,FALSE)</f>
        <v>0</v>
      </c>
      <c r="J154" s="60">
        <f>VLOOKUP(F154,'Metales Pesados 2025'!F154:AU643,42,FALSE)</f>
        <v>0</v>
      </c>
      <c r="K154" s="36">
        <f>VLOOKUP(F154,'Metales Pesados 2025'!F154:BH643,55,FALSE)</f>
        <v>0</v>
      </c>
      <c r="L154" s="36">
        <f>VLOOKUP(F154,'Metales Pesados 2025'!F154:BU643,68,FALSE)</f>
        <v>0</v>
      </c>
      <c r="M154" s="36">
        <f>VLOOKUP(F154,'Metales Pesados 2025'!F154:CH643,81,FALSE)</f>
        <v>0</v>
      </c>
      <c r="N154" s="60">
        <f>VLOOKUP(F154,'Metales Pesados 2025'!F154:CU643,94,FALSE)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 2025'!F155:U644,16,FALSE)</f>
        <v>0</v>
      </c>
      <c r="I155" s="36">
        <f>VLOOKUP(F155,'Metales Pesados 2025'!F155:AH644,29,FALSE)</f>
        <v>0</v>
      </c>
      <c r="J155" s="60">
        <f>VLOOKUP(F155,'Metales Pesados 2025'!F155:AU644,42,FALSE)</f>
        <v>0</v>
      </c>
      <c r="K155" s="36">
        <f>VLOOKUP(F155,'Metales Pesados 2025'!F155:BH644,55,FALSE)</f>
        <v>0</v>
      </c>
      <c r="L155" s="36">
        <f>VLOOKUP(F155,'Metales Pesados 2025'!F155:BU644,68,FALSE)</f>
        <v>0</v>
      </c>
      <c r="M155" s="36">
        <f>VLOOKUP(F155,'Metales Pesados 2025'!F155:CH644,81,FALSE)</f>
        <v>0</v>
      </c>
      <c r="N155" s="60">
        <f>VLOOKUP(F155,'Metales Pesados 2025'!F155:CU644,94,FALSE)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 2025'!F156:U645,16,FALSE)</f>
        <v>0</v>
      </c>
      <c r="I156" s="36">
        <f>VLOOKUP(F156,'Metales Pesados 2025'!F156:AH645,29,FALSE)</f>
        <v>0</v>
      </c>
      <c r="J156" s="60">
        <f>VLOOKUP(F156,'Metales Pesados 2025'!F156:AU645,42,FALSE)</f>
        <v>0</v>
      </c>
      <c r="K156" s="36">
        <f>VLOOKUP(F156,'Metales Pesados 2025'!F156:BH645,55,FALSE)</f>
        <v>0</v>
      </c>
      <c r="L156" s="36">
        <f>VLOOKUP(F156,'Metales Pesados 2025'!F156:BU645,68,FALSE)</f>
        <v>0</v>
      </c>
      <c r="M156" s="36">
        <f>VLOOKUP(F156,'Metales Pesados 2025'!F156:CH645,81,FALSE)</f>
        <v>0</v>
      </c>
      <c r="N156" s="60">
        <f>VLOOKUP(F156,'Metales Pesados 2025'!F156:CU645,94,FALSE)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 2025'!F157:U646,16,FALSE)</f>
        <v>0</v>
      </c>
      <c r="I157" s="36">
        <f>VLOOKUP(F157,'Metales Pesados 2025'!F157:AH646,29,FALSE)</f>
        <v>0</v>
      </c>
      <c r="J157" s="60">
        <f>VLOOKUP(F157,'Metales Pesados 2025'!F157:AU646,42,FALSE)</f>
        <v>0</v>
      </c>
      <c r="K157" s="36">
        <f>VLOOKUP(F157,'Metales Pesados 2025'!F157:BH646,55,FALSE)</f>
        <v>0</v>
      </c>
      <c r="L157" s="36">
        <f>VLOOKUP(F157,'Metales Pesados 2025'!F157:BU646,68,FALSE)</f>
        <v>0</v>
      </c>
      <c r="M157" s="36">
        <f>VLOOKUP(F157,'Metales Pesados 2025'!F157:CH646,81,FALSE)</f>
        <v>0</v>
      </c>
      <c r="N157" s="60">
        <f>VLOOKUP(F157,'Metales Pesados 2025'!F157:CU646,94,FALSE)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 2025'!F158:U647,16,FALSE)</f>
        <v>0</v>
      </c>
      <c r="I158" s="36">
        <f>VLOOKUP(F158,'Metales Pesados 2025'!F158:AH647,29,FALSE)</f>
        <v>0</v>
      </c>
      <c r="J158" s="60">
        <f>VLOOKUP(F158,'Metales Pesados 2025'!F158:AU647,42,FALSE)</f>
        <v>0</v>
      </c>
      <c r="K158" s="36">
        <f>VLOOKUP(F158,'Metales Pesados 2025'!F158:BH647,55,FALSE)</f>
        <v>0</v>
      </c>
      <c r="L158" s="36">
        <f>VLOOKUP(F158,'Metales Pesados 2025'!F158:BU647,68,FALSE)</f>
        <v>0</v>
      </c>
      <c r="M158" s="36">
        <f>VLOOKUP(F158,'Metales Pesados 2025'!F158:CH647,81,FALSE)</f>
        <v>0</v>
      </c>
      <c r="N158" s="60">
        <f>VLOOKUP(F158,'Metales Pesados 2025'!F158:CU647,94,FALSE)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 2025'!F159:U648,16,FALSE)</f>
        <v>0</v>
      </c>
      <c r="I159" s="36">
        <f>VLOOKUP(F159,'Metales Pesados 2025'!F159:AH648,29,FALSE)</f>
        <v>0</v>
      </c>
      <c r="J159" s="60">
        <f>VLOOKUP(F159,'Metales Pesados 2025'!F159:AU648,42,FALSE)</f>
        <v>0</v>
      </c>
      <c r="K159" s="36">
        <f>VLOOKUP(F159,'Metales Pesados 2025'!F159:BH648,55,FALSE)</f>
        <v>0</v>
      </c>
      <c r="L159" s="36">
        <f>VLOOKUP(F159,'Metales Pesados 2025'!F159:BU648,68,FALSE)</f>
        <v>0</v>
      </c>
      <c r="M159" s="36">
        <f>VLOOKUP(F159,'Metales Pesados 2025'!F159:CH648,81,FALSE)</f>
        <v>0</v>
      </c>
      <c r="N159" s="60">
        <f>VLOOKUP(F159,'Metales Pesados 2025'!F159:CU648,94,FALSE)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 2025'!F160:U649,16,FALSE)</f>
        <v>0</v>
      </c>
      <c r="I160" s="36">
        <f>VLOOKUP(F160,'Metales Pesados 2025'!F160:AH649,29,FALSE)</f>
        <v>0</v>
      </c>
      <c r="J160" s="60">
        <f>VLOOKUP(F160,'Metales Pesados 2025'!F160:AU649,42,FALSE)</f>
        <v>0</v>
      </c>
      <c r="K160" s="36">
        <f>VLOOKUP(F160,'Metales Pesados 2025'!F160:BH649,55,FALSE)</f>
        <v>0</v>
      </c>
      <c r="L160" s="36">
        <f>VLOOKUP(F160,'Metales Pesados 2025'!F160:BU649,68,FALSE)</f>
        <v>0</v>
      </c>
      <c r="M160" s="36">
        <f>VLOOKUP(F160,'Metales Pesados 2025'!F160:CH649,81,FALSE)</f>
        <v>0</v>
      </c>
      <c r="N160" s="60">
        <f>VLOOKUP(F160,'Metales Pesados 2025'!F160:CU649,94,FALSE)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 2025'!F161:U650,16,FALSE)</f>
        <v>0</v>
      </c>
      <c r="I161" s="36">
        <f>VLOOKUP(F161,'Metales Pesados 2025'!F161:AH650,29,FALSE)</f>
        <v>0</v>
      </c>
      <c r="J161" s="60">
        <f>VLOOKUP(F161,'Metales Pesados 2025'!F161:AU650,42,FALSE)</f>
        <v>0</v>
      </c>
      <c r="K161" s="36">
        <f>VLOOKUP(F161,'Metales Pesados 2025'!F161:BH650,55,FALSE)</f>
        <v>0</v>
      </c>
      <c r="L161" s="36">
        <f>VLOOKUP(F161,'Metales Pesados 2025'!F161:BU650,68,FALSE)</f>
        <v>0</v>
      </c>
      <c r="M161" s="36">
        <f>VLOOKUP(F161,'Metales Pesados 2025'!F161:CH650,81,FALSE)</f>
        <v>0</v>
      </c>
      <c r="N161" s="60">
        <f>VLOOKUP(F161,'Metales Pesados 2025'!F161:CU650,94,FALSE)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 2025'!F162:U651,16,FALSE)</f>
        <v>0</v>
      </c>
      <c r="I162" s="36">
        <f>VLOOKUP(F162,'Metales Pesados 2025'!F162:AH651,29,FALSE)</f>
        <v>0</v>
      </c>
      <c r="J162" s="60">
        <f>VLOOKUP(F162,'Metales Pesados 2025'!F162:AU651,42,FALSE)</f>
        <v>0</v>
      </c>
      <c r="K162" s="36">
        <f>VLOOKUP(F162,'Metales Pesados 2025'!F162:BH651,55,FALSE)</f>
        <v>0</v>
      </c>
      <c r="L162" s="36">
        <f>VLOOKUP(F162,'Metales Pesados 2025'!F162:BU651,68,FALSE)</f>
        <v>0</v>
      </c>
      <c r="M162" s="36">
        <f>VLOOKUP(F162,'Metales Pesados 2025'!F162:CH651,81,FALSE)</f>
        <v>0</v>
      </c>
      <c r="N162" s="60">
        <f>VLOOKUP(F162,'Metales Pesados 2025'!F162:CU651,94,FALSE)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 2025'!F163:U652,16,FALSE)</f>
        <v>0</v>
      </c>
      <c r="I163" s="36">
        <f>VLOOKUP(F163,'Metales Pesados 2025'!F163:AH652,29,FALSE)</f>
        <v>0</v>
      </c>
      <c r="J163" s="60">
        <f>VLOOKUP(F163,'Metales Pesados 2025'!F163:AU652,42,FALSE)</f>
        <v>0</v>
      </c>
      <c r="K163" s="36">
        <f>VLOOKUP(F163,'Metales Pesados 2025'!F163:BH652,55,FALSE)</f>
        <v>0</v>
      </c>
      <c r="L163" s="36">
        <f>VLOOKUP(F163,'Metales Pesados 2025'!F163:BU652,68,FALSE)</f>
        <v>0</v>
      </c>
      <c r="M163" s="36">
        <f>VLOOKUP(F163,'Metales Pesados 2025'!F163:CH652,81,FALSE)</f>
        <v>0</v>
      </c>
      <c r="N163" s="60">
        <f>VLOOKUP(F163,'Metales Pesados 2025'!F163:CU652,94,FALSE)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 2025'!F164:U653,16,FALSE)</f>
        <v>0</v>
      </c>
      <c r="I164" s="36">
        <f>VLOOKUP(F164,'Metales Pesados 2025'!F164:AH653,29,FALSE)</f>
        <v>0</v>
      </c>
      <c r="J164" s="60">
        <f>VLOOKUP(F164,'Metales Pesados 2025'!F164:AU653,42,FALSE)</f>
        <v>0</v>
      </c>
      <c r="K164" s="36">
        <f>VLOOKUP(F164,'Metales Pesados 2025'!F164:BH653,55,FALSE)</f>
        <v>0</v>
      </c>
      <c r="L164" s="36">
        <f>VLOOKUP(F164,'Metales Pesados 2025'!F164:BU653,68,FALSE)</f>
        <v>0</v>
      </c>
      <c r="M164" s="36">
        <f>VLOOKUP(F164,'Metales Pesados 2025'!F164:CH653,81,FALSE)</f>
        <v>0</v>
      </c>
      <c r="N164" s="60">
        <f>VLOOKUP(F164,'Metales Pesados 2025'!F164:CU653,94,FALSE)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 2025'!F165:U654,16,FALSE)</f>
        <v>0</v>
      </c>
      <c r="I165" s="36">
        <f>VLOOKUP(F165,'Metales Pesados 2025'!F165:AH654,29,FALSE)</f>
        <v>0</v>
      </c>
      <c r="J165" s="60">
        <f>VLOOKUP(F165,'Metales Pesados 2025'!F165:AU654,42,FALSE)</f>
        <v>0</v>
      </c>
      <c r="K165" s="36">
        <f>VLOOKUP(F165,'Metales Pesados 2025'!F165:BH654,55,FALSE)</f>
        <v>0</v>
      </c>
      <c r="L165" s="36">
        <f>VLOOKUP(F165,'Metales Pesados 2025'!F165:BU654,68,FALSE)</f>
        <v>0</v>
      </c>
      <c r="M165" s="36">
        <f>VLOOKUP(F165,'Metales Pesados 2025'!F165:CH654,81,FALSE)</f>
        <v>0</v>
      </c>
      <c r="N165" s="60">
        <f>VLOOKUP(F165,'Metales Pesados 2025'!F165:CU654,94,FALSE)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 2025'!F166:U655,16,FALSE)</f>
        <v>0</v>
      </c>
      <c r="I166" s="36">
        <f>VLOOKUP(F166,'Metales Pesados 2025'!F166:AH655,29,FALSE)</f>
        <v>0</v>
      </c>
      <c r="J166" s="60">
        <f>VLOOKUP(F166,'Metales Pesados 2025'!F166:AU655,42,FALSE)</f>
        <v>0</v>
      </c>
      <c r="K166" s="36">
        <f>VLOOKUP(F166,'Metales Pesados 2025'!F166:BH655,55,FALSE)</f>
        <v>0</v>
      </c>
      <c r="L166" s="36">
        <f>VLOOKUP(F166,'Metales Pesados 2025'!F166:BU655,68,FALSE)</f>
        <v>0</v>
      </c>
      <c r="M166" s="36">
        <f>VLOOKUP(F166,'Metales Pesados 2025'!F166:CH655,81,FALSE)</f>
        <v>0</v>
      </c>
      <c r="N166" s="60">
        <f>VLOOKUP(F166,'Metales Pesados 2025'!F166:CU655,94,FALSE)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 2025'!F167:U656,16,FALSE)</f>
        <v>0</v>
      </c>
      <c r="I167" s="36">
        <f>VLOOKUP(F167,'Metales Pesados 2025'!F167:AH656,29,FALSE)</f>
        <v>0</v>
      </c>
      <c r="J167" s="60">
        <f>VLOOKUP(F167,'Metales Pesados 2025'!F167:AU656,42,FALSE)</f>
        <v>0</v>
      </c>
      <c r="K167" s="36">
        <f>VLOOKUP(F167,'Metales Pesados 2025'!F167:BH656,55,FALSE)</f>
        <v>0</v>
      </c>
      <c r="L167" s="36">
        <f>VLOOKUP(F167,'Metales Pesados 2025'!F167:BU656,68,FALSE)</f>
        <v>0</v>
      </c>
      <c r="M167" s="36">
        <f>VLOOKUP(F167,'Metales Pesados 2025'!F167:CH656,81,FALSE)</f>
        <v>0</v>
      </c>
      <c r="N167" s="60">
        <f>VLOOKUP(F167,'Metales Pesados 2025'!F167:CU656,94,FALSE)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 2025'!F168:U657,16,FALSE)</f>
        <v>0</v>
      </c>
      <c r="I168" s="36">
        <f>VLOOKUP(F168,'Metales Pesados 2025'!F168:AH657,29,FALSE)</f>
        <v>0</v>
      </c>
      <c r="J168" s="60">
        <f>VLOOKUP(F168,'Metales Pesados 2025'!F168:AU657,42,FALSE)</f>
        <v>0</v>
      </c>
      <c r="K168" s="36">
        <f>VLOOKUP(F168,'Metales Pesados 2025'!F168:BH657,55,FALSE)</f>
        <v>0</v>
      </c>
      <c r="L168" s="36">
        <f>VLOOKUP(F168,'Metales Pesados 2025'!F168:BU657,68,FALSE)</f>
        <v>0</v>
      </c>
      <c r="M168" s="36">
        <f>VLOOKUP(F168,'Metales Pesados 2025'!F168:CH657,81,FALSE)</f>
        <v>0</v>
      </c>
      <c r="N168" s="60">
        <f>VLOOKUP(F168,'Metales Pesados 2025'!F168:CU657,94,FALSE)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 2025'!F169:U658,16,FALSE)</f>
        <v>0</v>
      </c>
      <c r="I169" s="36">
        <f>VLOOKUP(F169,'Metales Pesados 2025'!F169:AH658,29,FALSE)</f>
        <v>0</v>
      </c>
      <c r="J169" s="60">
        <f>VLOOKUP(F169,'Metales Pesados 2025'!F169:AU658,42,FALSE)</f>
        <v>0</v>
      </c>
      <c r="K169" s="36">
        <f>VLOOKUP(F169,'Metales Pesados 2025'!F169:BH658,55,FALSE)</f>
        <v>0</v>
      </c>
      <c r="L169" s="36">
        <f>VLOOKUP(F169,'Metales Pesados 2025'!F169:BU658,68,FALSE)</f>
        <v>0</v>
      </c>
      <c r="M169" s="36">
        <f>VLOOKUP(F169,'Metales Pesados 2025'!F169:CH658,81,FALSE)</f>
        <v>0</v>
      </c>
      <c r="N169" s="60">
        <f>VLOOKUP(F169,'Metales Pesados 2025'!F169:CU658,94,FALSE)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 2025'!F170:U659,16,FALSE)</f>
        <v>0</v>
      </c>
      <c r="I170" s="36">
        <f>VLOOKUP(F170,'Metales Pesados 2025'!F170:AH659,29,FALSE)</f>
        <v>0</v>
      </c>
      <c r="J170" s="60">
        <f>VLOOKUP(F170,'Metales Pesados 2025'!F170:AU659,42,FALSE)</f>
        <v>0</v>
      </c>
      <c r="K170" s="36">
        <f>VLOOKUP(F170,'Metales Pesados 2025'!F170:BH659,55,FALSE)</f>
        <v>0</v>
      </c>
      <c r="L170" s="36">
        <f>VLOOKUP(F170,'Metales Pesados 2025'!F170:BU659,68,FALSE)</f>
        <v>0</v>
      </c>
      <c r="M170" s="36">
        <f>VLOOKUP(F170,'Metales Pesados 2025'!F170:CH659,81,FALSE)</f>
        <v>0</v>
      </c>
      <c r="N170" s="60">
        <f>VLOOKUP(F170,'Metales Pesados 2025'!F170:CU659,94,FALSE)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 2025'!F171:U660,16,FALSE)</f>
        <v>0</v>
      </c>
      <c r="I171" s="36">
        <f>VLOOKUP(F171,'Metales Pesados 2025'!F171:AH660,29,FALSE)</f>
        <v>0</v>
      </c>
      <c r="J171" s="60">
        <f>VLOOKUP(F171,'Metales Pesados 2025'!F171:AU660,42,FALSE)</f>
        <v>0</v>
      </c>
      <c r="K171" s="36">
        <f>VLOOKUP(F171,'Metales Pesados 2025'!F171:BH660,55,FALSE)</f>
        <v>0</v>
      </c>
      <c r="L171" s="36">
        <f>VLOOKUP(F171,'Metales Pesados 2025'!F171:BU660,68,FALSE)</f>
        <v>0</v>
      </c>
      <c r="M171" s="36">
        <f>VLOOKUP(F171,'Metales Pesados 2025'!F171:CH660,81,FALSE)</f>
        <v>0</v>
      </c>
      <c r="N171" s="60">
        <f>VLOOKUP(F171,'Metales Pesados 2025'!F171:CU660,94,FALSE)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 2025'!F172:U661,16,FALSE)</f>
        <v>0</v>
      </c>
      <c r="I172" s="36">
        <f>VLOOKUP(F172,'Metales Pesados 2025'!F172:AH661,29,FALSE)</f>
        <v>0</v>
      </c>
      <c r="J172" s="60">
        <f>VLOOKUP(F172,'Metales Pesados 2025'!F172:AU661,42,FALSE)</f>
        <v>0</v>
      </c>
      <c r="K172" s="36">
        <f>VLOOKUP(F172,'Metales Pesados 2025'!F172:BH661,55,FALSE)</f>
        <v>0</v>
      </c>
      <c r="L172" s="36">
        <f>VLOOKUP(F172,'Metales Pesados 2025'!F172:BU661,68,FALSE)</f>
        <v>0</v>
      </c>
      <c r="M172" s="36">
        <f>VLOOKUP(F172,'Metales Pesados 2025'!F172:CH661,81,FALSE)</f>
        <v>0</v>
      </c>
      <c r="N172" s="60">
        <f>VLOOKUP(F172,'Metales Pesados 2025'!F172:CU661,94,FALSE)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 2025'!F173:U662,16,FALSE)</f>
        <v>0</v>
      </c>
      <c r="I173" s="36">
        <f>VLOOKUP(F173,'Metales Pesados 2025'!F173:AH662,29,FALSE)</f>
        <v>0</v>
      </c>
      <c r="J173" s="60">
        <f>VLOOKUP(F173,'Metales Pesados 2025'!F173:AU662,42,FALSE)</f>
        <v>0</v>
      </c>
      <c r="K173" s="36">
        <f>VLOOKUP(F173,'Metales Pesados 2025'!F173:BH662,55,FALSE)</f>
        <v>0</v>
      </c>
      <c r="L173" s="36">
        <f>VLOOKUP(F173,'Metales Pesados 2025'!F173:BU662,68,FALSE)</f>
        <v>0</v>
      </c>
      <c r="M173" s="36">
        <f>VLOOKUP(F173,'Metales Pesados 2025'!F173:CH662,81,FALSE)</f>
        <v>0</v>
      </c>
      <c r="N173" s="60">
        <f>VLOOKUP(F173,'Metales Pesados 2025'!F173:CU662,94,FALSE)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 2025'!F174:U663,16,FALSE)</f>
        <v>0</v>
      </c>
      <c r="I174" s="36">
        <f>VLOOKUP(F174,'Metales Pesados 2025'!F174:AH663,29,FALSE)</f>
        <v>0</v>
      </c>
      <c r="J174" s="60">
        <f>VLOOKUP(F174,'Metales Pesados 2025'!F174:AU663,42,FALSE)</f>
        <v>0</v>
      </c>
      <c r="K174" s="36">
        <f>VLOOKUP(F174,'Metales Pesados 2025'!F174:BH663,55,FALSE)</f>
        <v>0</v>
      </c>
      <c r="L174" s="36">
        <f>VLOOKUP(F174,'Metales Pesados 2025'!F174:BU663,68,FALSE)</f>
        <v>0</v>
      </c>
      <c r="M174" s="36">
        <f>VLOOKUP(F174,'Metales Pesados 2025'!F174:CH663,81,FALSE)</f>
        <v>0</v>
      </c>
      <c r="N174" s="60">
        <f>VLOOKUP(F174,'Metales Pesados 2025'!F174:CU663,94,FALSE)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 2025'!F175:U664,16,FALSE)</f>
        <v>0</v>
      </c>
      <c r="I175" s="36">
        <f>VLOOKUP(F175,'Metales Pesados 2025'!F175:AH664,29,FALSE)</f>
        <v>0</v>
      </c>
      <c r="J175" s="60">
        <f>VLOOKUP(F175,'Metales Pesados 2025'!F175:AU664,42,FALSE)</f>
        <v>0</v>
      </c>
      <c r="K175" s="36">
        <f>VLOOKUP(F175,'Metales Pesados 2025'!F175:BH664,55,FALSE)</f>
        <v>0</v>
      </c>
      <c r="L175" s="36">
        <f>VLOOKUP(F175,'Metales Pesados 2025'!F175:BU664,68,FALSE)</f>
        <v>0</v>
      </c>
      <c r="M175" s="36">
        <f>VLOOKUP(F175,'Metales Pesados 2025'!F175:CH664,81,FALSE)</f>
        <v>0</v>
      </c>
      <c r="N175" s="60">
        <f>VLOOKUP(F175,'Metales Pesados 2025'!F175:CU664,94,FALSE)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 2025'!F176:U665,16,FALSE)</f>
        <v>0</v>
      </c>
      <c r="I176" s="36">
        <f>VLOOKUP(F176,'Metales Pesados 2025'!F176:AH665,29,FALSE)</f>
        <v>0</v>
      </c>
      <c r="J176" s="60">
        <f>VLOOKUP(F176,'Metales Pesados 2025'!F176:AU665,42,FALSE)</f>
        <v>0</v>
      </c>
      <c r="K176" s="36">
        <f>VLOOKUP(F176,'Metales Pesados 2025'!F176:BH665,55,FALSE)</f>
        <v>0</v>
      </c>
      <c r="L176" s="36">
        <f>VLOOKUP(F176,'Metales Pesados 2025'!F176:BU665,68,FALSE)</f>
        <v>0</v>
      </c>
      <c r="M176" s="36">
        <f>VLOOKUP(F176,'Metales Pesados 2025'!F176:CH665,81,FALSE)</f>
        <v>0</v>
      </c>
      <c r="N176" s="60">
        <f>VLOOKUP(F176,'Metales Pesados 2025'!F176:CU665,94,FALSE)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 2025'!F177:U666,16,FALSE)</f>
        <v>0</v>
      </c>
      <c r="I177" s="36">
        <f>VLOOKUP(F177,'Metales Pesados 2025'!F177:AH666,29,FALSE)</f>
        <v>0</v>
      </c>
      <c r="J177" s="60">
        <f>VLOOKUP(F177,'Metales Pesados 2025'!F177:AU666,42,FALSE)</f>
        <v>0</v>
      </c>
      <c r="K177" s="36">
        <f>VLOOKUP(F177,'Metales Pesados 2025'!F177:BH666,55,FALSE)</f>
        <v>0</v>
      </c>
      <c r="L177" s="36">
        <f>VLOOKUP(F177,'Metales Pesados 2025'!F177:BU666,68,FALSE)</f>
        <v>0</v>
      </c>
      <c r="M177" s="36">
        <f>VLOOKUP(F177,'Metales Pesados 2025'!F177:CH666,81,FALSE)</f>
        <v>0</v>
      </c>
      <c r="N177" s="60">
        <f>VLOOKUP(F177,'Metales Pesados 2025'!F177:CU666,94,FALSE)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 2025'!F178:U667,16,FALSE)</f>
        <v>0</v>
      </c>
      <c r="I178" s="36">
        <f>VLOOKUP(F178,'Metales Pesados 2025'!F178:AH667,29,FALSE)</f>
        <v>0</v>
      </c>
      <c r="J178" s="60">
        <f>VLOOKUP(F178,'Metales Pesados 2025'!F178:AU667,42,FALSE)</f>
        <v>0</v>
      </c>
      <c r="K178" s="36">
        <f>VLOOKUP(F178,'Metales Pesados 2025'!F178:BH667,55,FALSE)</f>
        <v>0</v>
      </c>
      <c r="L178" s="36">
        <f>VLOOKUP(F178,'Metales Pesados 2025'!F178:BU667,68,FALSE)</f>
        <v>0</v>
      </c>
      <c r="M178" s="36">
        <f>VLOOKUP(F178,'Metales Pesados 2025'!F178:CH667,81,FALSE)</f>
        <v>0</v>
      </c>
      <c r="N178" s="60">
        <f>VLOOKUP(F178,'Metales Pesados 2025'!F178:CU667,94,FALSE)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 2025'!F179:U668,16,FALSE)</f>
        <v>0</v>
      </c>
      <c r="I179" s="36">
        <f>VLOOKUP(F179,'Metales Pesados 2025'!F179:AH668,29,FALSE)</f>
        <v>0</v>
      </c>
      <c r="J179" s="60">
        <f>VLOOKUP(F179,'Metales Pesados 2025'!F179:AU668,42,FALSE)</f>
        <v>0</v>
      </c>
      <c r="K179" s="36">
        <f>VLOOKUP(F179,'Metales Pesados 2025'!F179:BH668,55,FALSE)</f>
        <v>0</v>
      </c>
      <c r="L179" s="36">
        <f>VLOOKUP(F179,'Metales Pesados 2025'!F179:BU668,68,FALSE)</f>
        <v>0</v>
      </c>
      <c r="M179" s="36">
        <f>VLOOKUP(F179,'Metales Pesados 2025'!F179:CH668,81,FALSE)</f>
        <v>0</v>
      </c>
      <c r="N179" s="60">
        <f>VLOOKUP(F179,'Metales Pesados 2025'!F179:CU668,94,FALSE)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 2025'!F180:U669,16,FALSE)</f>
        <v>0</v>
      </c>
      <c r="I180" s="36">
        <f>VLOOKUP(F180,'Metales Pesados 2025'!F180:AH669,29,FALSE)</f>
        <v>0</v>
      </c>
      <c r="J180" s="60">
        <f>VLOOKUP(F180,'Metales Pesados 2025'!F180:AU669,42,FALSE)</f>
        <v>0</v>
      </c>
      <c r="K180" s="36">
        <f>VLOOKUP(F180,'Metales Pesados 2025'!F180:BH669,55,FALSE)</f>
        <v>0</v>
      </c>
      <c r="L180" s="36">
        <f>VLOOKUP(F180,'Metales Pesados 2025'!F180:BU669,68,FALSE)</f>
        <v>0</v>
      </c>
      <c r="M180" s="36">
        <f>VLOOKUP(F180,'Metales Pesados 2025'!F180:CH669,81,FALSE)</f>
        <v>0</v>
      </c>
      <c r="N180" s="60">
        <f>VLOOKUP(F180,'Metales Pesados 2025'!F180:CU669,94,FALSE)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 2025'!F181:U670,16,FALSE)</f>
        <v>0</v>
      </c>
      <c r="I181" s="36">
        <f>VLOOKUP(F181,'Metales Pesados 2025'!F181:AH670,29,FALSE)</f>
        <v>0</v>
      </c>
      <c r="J181" s="60">
        <f>VLOOKUP(F181,'Metales Pesados 2025'!F181:AU670,42,FALSE)</f>
        <v>0</v>
      </c>
      <c r="K181" s="36">
        <f>VLOOKUP(F181,'Metales Pesados 2025'!F181:BH670,55,FALSE)</f>
        <v>0</v>
      </c>
      <c r="L181" s="36">
        <f>VLOOKUP(F181,'Metales Pesados 2025'!F181:BU670,68,FALSE)</f>
        <v>0</v>
      </c>
      <c r="M181" s="36">
        <f>VLOOKUP(F181,'Metales Pesados 2025'!F181:CH670,81,FALSE)</f>
        <v>0</v>
      </c>
      <c r="N181" s="60">
        <f>VLOOKUP(F181,'Metales Pesados 2025'!F181:CU670,94,FALSE)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 2025'!F182:U671,16,FALSE)</f>
        <v>0</v>
      </c>
      <c r="I182" s="36">
        <f>VLOOKUP(F182,'Metales Pesados 2025'!F182:AH671,29,FALSE)</f>
        <v>0</v>
      </c>
      <c r="J182" s="60">
        <f>VLOOKUP(F182,'Metales Pesados 2025'!F182:AU671,42,FALSE)</f>
        <v>0</v>
      </c>
      <c r="K182" s="36">
        <f>VLOOKUP(F182,'Metales Pesados 2025'!F182:BH671,55,FALSE)</f>
        <v>0</v>
      </c>
      <c r="L182" s="36">
        <f>VLOOKUP(F182,'Metales Pesados 2025'!F182:BU671,68,FALSE)</f>
        <v>0</v>
      </c>
      <c r="M182" s="36">
        <f>VLOOKUP(F182,'Metales Pesados 2025'!F182:CH671,81,FALSE)</f>
        <v>0</v>
      </c>
      <c r="N182" s="60">
        <f>VLOOKUP(F182,'Metales Pesados 2025'!F182:CU671,94,FALSE)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 2025'!F183:U672,16,FALSE)</f>
        <v>0</v>
      </c>
      <c r="I183" s="36">
        <f>VLOOKUP(F183,'Metales Pesados 2025'!F183:AH672,29,FALSE)</f>
        <v>0</v>
      </c>
      <c r="J183" s="60">
        <f>VLOOKUP(F183,'Metales Pesados 2025'!F183:AU672,42,FALSE)</f>
        <v>0</v>
      </c>
      <c r="K183" s="36">
        <f>VLOOKUP(F183,'Metales Pesados 2025'!F183:BH672,55,FALSE)</f>
        <v>0</v>
      </c>
      <c r="L183" s="36">
        <f>VLOOKUP(F183,'Metales Pesados 2025'!F183:BU672,68,FALSE)</f>
        <v>0</v>
      </c>
      <c r="M183" s="36">
        <f>VLOOKUP(F183,'Metales Pesados 2025'!F183:CH672,81,FALSE)</f>
        <v>0</v>
      </c>
      <c r="N183" s="60">
        <f>VLOOKUP(F183,'Metales Pesados 2025'!F183:CU672,94,FALSE)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 2025'!F184:U673,16,FALSE)</f>
        <v>0</v>
      </c>
      <c r="I184" s="36">
        <f>VLOOKUP(F184,'Metales Pesados 2025'!F184:AH673,29,FALSE)</f>
        <v>0</v>
      </c>
      <c r="J184" s="60">
        <f>VLOOKUP(F184,'Metales Pesados 2025'!F184:AU673,42,FALSE)</f>
        <v>0</v>
      </c>
      <c r="K184" s="36">
        <f>VLOOKUP(F184,'Metales Pesados 2025'!F184:BH673,55,FALSE)</f>
        <v>0</v>
      </c>
      <c r="L184" s="36">
        <f>VLOOKUP(F184,'Metales Pesados 2025'!F184:BU673,68,FALSE)</f>
        <v>0</v>
      </c>
      <c r="M184" s="36">
        <f>VLOOKUP(F184,'Metales Pesados 2025'!F184:CH673,81,FALSE)</f>
        <v>0</v>
      </c>
      <c r="N184" s="60">
        <f>VLOOKUP(F184,'Metales Pesados 2025'!F184:CU673,94,FALSE)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 2025'!F185:U674,16,FALSE)</f>
        <v>0</v>
      </c>
      <c r="I185" s="36">
        <f>VLOOKUP(F185,'Metales Pesados 2025'!F185:AH674,29,FALSE)</f>
        <v>0</v>
      </c>
      <c r="J185" s="60">
        <f>VLOOKUP(F185,'Metales Pesados 2025'!F185:AU674,42,FALSE)</f>
        <v>0</v>
      </c>
      <c r="K185" s="36">
        <f>VLOOKUP(F185,'Metales Pesados 2025'!F185:BH674,55,FALSE)</f>
        <v>0</v>
      </c>
      <c r="L185" s="36">
        <f>VLOOKUP(F185,'Metales Pesados 2025'!F185:BU674,68,FALSE)</f>
        <v>0</v>
      </c>
      <c r="M185" s="36">
        <f>VLOOKUP(F185,'Metales Pesados 2025'!F185:CH674,81,FALSE)</f>
        <v>0</v>
      </c>
      <c r="N185" s="60">
        <f>VLOOKUP(F185,'Metales Pesados 2025'!F185:CU674,94,FALSE)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 2025'!F186:U675,16,FALSE)</f>
        <v>0</v>
      </c>
      <c r="I186" s="36">
        <f>VLOOKUP(F186,'Metales Pesados 2025'!F186:AH675,29,FALSE)</f>
        <v>0</v>
      </c>
      <c r="J186" s="60">
        <f>VLOOKUP(F186,'Metales Pesados 2025'!F186:AU675,42,FALSE)</f>
        <v>0</v>
      </c>
      <c r="K186" s="36">
        <f>VLOOKUP(F186,'Metales Pesados 2025'!F186:BH675,55,FALSE)</f>
        <v>0</v>
      </c>
      <c r="L186" s="36">
        <f>VLOOKUP(F186,'Metales Pesados 2025'!F186:BU675,68,FALSE)</f>
        <v>0</v>
      </c>
      <c r="M186" s="36">
        <f>VLOOKUP(F186,'Metales Pesados 2025'!F186:CH675,81,FALSE)</f>
        <v>0</v>
      </c>
      <c r="N186" s="60">
        <f>VLOOKUP(F186,'Metales Pesados 2025'!F186:CU675,94,FALSE)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 2025'!F187:U676,16,FALSE)</f>
        <v>0</v>
      </c>
      <c r="I187" s="36">
        <f>VLOOKUP(F187,'Metales Pesados 2025'!F187:AH676,29,FALSE)</f>
        <v>0</v>
      </c>
      <c r="J187" s="60">
        <f>VLOOKUP(F187,'Metales Pesados 2025'!F187:AU676,42,FALSE)</f>
        <v>0</v>
      </c>
      <c r="K187" s="36">
        <f>VLOOKUP(F187,'Metales Pesados 2025'!F187:BH676,55,FALSE)</f>
        <v>0</v>
      </c>
      <c r="L187" s="36">
        <f>VLOOKUP(F187,'Metales Pesados 2025'!F187:BU676,68,FALSE)</f>
        <v>0</v>
      </c>
      <c r="M187" s="36">
        <f>VLOOKUP(F187,'Metales Pesados 2025'!F187:CH676,81,FALSE)</f>
        <v>0</v>
      </c>
      <c r="N187" s="60">
        <f>VLOOKUP(F187,'Metales Pesados 2025'!F187:CU676,94,FALSE)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 2025'!F188:U677,16,FALSE)</f>
        <v>0</v>
      </c>
      <c r="I188" s="36">
        <f>VLOOKUP(F188,'Metales Pesados 2025'!F188:AH677,29,FALSE)</f>
        <v>0</v>
      </c>
      <c r="J188" s="60">
        <f>VLOOKUP(F188,'Metales Pesados 2025'!F188:AU677,42,FALSE)</f>
        <v>0</v>
      </c>
      <c r="K188" s="36">
        <f>VLOOKUP(F188,'Metales Pesados 2025'!F188:BH677,55,FALSE)</f>
        <v>0</v>
      </c>
      <c r="L188" s="36">
        <f>VLOOKUP(F188,'Metales Pesados 2025'!F188:BU677,68,FALSE)</f>
        <v>0</v>
      </c>
      <c r="M188" s="36">
        <f>VLOOKUP(F188,'Metales Pesados 2025'!F188:CH677,81,FALSE)</f>
        <v>0</v>
      </c>
      <c r="N188" s="60">
        <f>VLOOKUP(F188,'Metales Pesados 2025'!F188:CU677,94,FALSE)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 2025'!F189:U678,16,FALSE)</f>
        <v>0</v>
      </c>
      <c r="I189" s="36">
        <f>VLOOKUP(F189,'Metales Pesados 2025'!F189:AH678,29,FALSE)</f>
        <v>0</v>
      </c>
      <c r="J189" s="60">
        <f>VLOOKUP(F189,'Metales Pesados 2025'!F189:AU678,42,FALSE)</f>
        <v>0</v>
      </c>
      <c r="K189" s="36">
        <f>VLOOKUP(F189,'Metales Pesados 2025'!F189:BH678,55,FALSE)</f>
        <v>0</v>
      </c>
      <c r="L189" s="36">
        <f>VLOOKUP(F189,'Metales Pesados 2025'!F189:BU678,68,FALSE)</f>
        <v>0</v>
      </c>
      <c r="M189" s="36">
        <f>VLOOKUP(F189,'Metales Pesados 2025'!F189:CH678,81,FALSE)</f>
        <v>0</v>
      </c>
      <c r="N189" s="60">
        <f>VLOOKUP(F189,'Metales Pesados 2025'!F189:CU678,94,FALSE)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 2025'!F190:U679,16,FALSE)</f>
        <v>0</v>
      </c>
      <c r="I190" s="36">
        <f>VLOOKUP(F190,'Metales Pesados 2025'!F190:AH679,29,FALSE)</f>
        <v>0</v>
      </c>
      <c r="J190" s="60">
        <f>VLOOKUP(F190,'Metales Pesados 2025'!F190:AU679,42,FALSE)</f>
        <v>0</v>
      </c>
      <c r="K190" s="36">
        <f>VLOOKUP(F190,'Metales Pesados 2025'!F190:BH679,55,FALSE)</f>
        <v>0</v>
      </c>
      <c r="L190" s="36">
        <f>VLOOKUP(F190,'Metales Pesados 2025'!F190:BU679,68,FALSE)</f>
        <v>0</v>
      </c>
      <c r="M190" s="36">
        <f>VLOOKUP(F190,'Metales Pesados 2025'!F190:CH679,81,FALSE)</f>
        <v>0</v>
      </c>
      <c r="N190" s="60">
        <f>VLOOKUP(F190,'Metales Pesados 2025'!F190:CU679,94,FALSE)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 2025'!F191:U680,16,FALSE)</f>
        <v>0</v>
      </c>
      <c r="I191" s="36">
        <f>VLOOKUP(F191,'Metales Pesados 2025'!F191:AH680,29,FALSE)</f>
        <v>0</v>
      </c>
      <c r="J191" s="60">
        <f>VLOOKUP(F191,'Metales Pesados 2025'!F191:AU680,42,FALSE)</f>
        <v>0</v>
      </c>
      <c r="K191" s="36">
        <f>VLOOKUP(F191,'Metales Pesados 2025'!F191:BH680,55,FALSE)</f>
        <v>0</v>
      </c>
      <c r="L191" s="36">
        <f>VLOOKUP(F191,'Metales Pesados 2025'!F191:BU680,68,FALSE)</f>
        <v>0</v>
      </c>
      <c r="M191" s="36">
        <f>VLOOKUP(F191,'Metales Pesados 2025'!F191:CH680,81,FALSE)</f>
        <v>0</v>
      </c>
      <c r="N191" s="60">
        <f>VLOOKUP(F191,'Metales Pesados 2025'!F191:CU680,94,FALSE)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 2025'!F192:U681,16,FALSE)</f>
        <v>0</v>
      </c>
      <c r="I192" s="36">
        <f>VLOOKUP(F192,'Metales Pesados 2025'!F192:AH681,29,FALSE)</f>
        <v>0</v>
      </c>
      <c r="J192" s="60">
        <f>VLOOKUP(F192,'Metales Pesados 2025'!F192:AU681,42,FALSE)</f>
        <v>0</v>
      </c>
      <c r="K192" s="36">
        <f>VLOOKUP(F192,'Metales Pesados 2025'!F192:BH681,55,FALSE)</f>
        <v>0</v>
      </c>
      <c r="L192" s="36">
        <f>VLOOKUP(F192,'Metales Pesados 2025'!F192:BU681,68,FALSE)</f>
        <v>0</v>
      </c>
      <c r="M192" s="36">
        <f>VLOOKUP(F192,'Metales Pesados 2025'!F192:CH681,81,FALSE)</f>
        <v>0</v>
      </c>
      <c r="N192" s="60">
        <f>VLOOKUP(F192,'Metales Pesados 2025'!F192:CU681,94,FALSE)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 2025'!F193:U682,16,FALSE)</f>
        <v>0</v>
      </c>
      <c r="I193" s="36">
        <f>VLOOKUP(F193,'Metales Pesados 2025'!F193:AH682,29,FALSE)</f>
        <v>0</v>
      </c>
      <c r="J193" s="60">
        <f>VLOOKUP(F193,'Metales Pesados 2025'!F193:AU682,42,FALSE)</f>
        <v>0</v>
      </c>
      <c r="K193" s="36">
        <f>VLOOKUP(F193,'Metales Pesados 2025'!F193:BH682,55,FALSE)</f>
        <v>0</v>
      </c>
      <c r="L193" s="36">
        <f>VLOOKUP(F193,'Metales Pesados 2025'!F193:BU682,68,FALSE)</f>
        <v>0</v>
      </c>
      <c r="M193" s="36">
        <f>VLOOKUP(F193,'Metales Pesados 2025'!F193:CH682,81,FALSE)</f>
        <v>0</v>
      </c>
      <c r="N193" s="60">
        <f>VLOOKUP(F193,'Metales Pesados 2025'!F193:CU682,94,FALSE)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 2025'!F194:U683,16,FALSE)</f>
        <v>0</v>
      </c>
      <c r="I194" s="36">
        <f>VLOOKUP(F194,'Metales Pesados 2025'!F194:AH683,29,FALSE)</f>
        <v>0</v>
      </c>
      <c r="J194" s="60">
        <f>VLOOKUP(F194,'Metales Pesados 2025'!F194:AU683,42,FALSE)</f>
        <v>0</v>
      </c>
      <c r="K194" s="36">
        <f>VLOOKUP(F194,'Metales Pesados 2025'!F194:BH683,55,FALSE)</f>
        <v>0</v>
      </c>
      <c r="L194" s="36">
        <f>VLOOKUP(F194,'Metales Pesados 2025'!F194:BU683,68,FALSE)</f>
        <v>0</v>
      </c>
      <c r="M194" s="36">
        <f>VLOOKUP(F194,'Metales Pesados 2025'!F194:CH683,81,FALSE)</f>
        <v>0</v>
      </c>
      <c r="N194" s="60">
        <f>VLOOKUP(F194,'Metales Pesados 2025'!F194:CU683,94,FALSE)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 2025'!F195:U684,16,FALSE)</f>
        <v>0</v>
      </c>
      <c r="I195" s="36">
        <f>VLOOKUP(F195,'Metales Pesados 2025'!F195:AH684,29,FALSE)</f>
        <v>0</v>
      </c>
      <c r="J195" s="60">
        <f>VLOOKUP(F195,'Metales Pesados 2025'!F195:AU684,42,FALSE)</f>
        <v>0</v>
      </c>
      <c r="K195" s="36">
        <f>VLOOKUP(F195,'Metales Pesados 2025'!F195:BH684,55,FALSE)</f>
        <v>0</v>
      </c>
      <c r="L195" s="36">
        <f>VLOOKUP(F195,'Metales Pesados 2025'!F195:BU684,68,FALSE)</f>
        <v>0</v>
      </c>
      <c r="M195" s="36">
        <f>VLOOKUP(F195,'Metales Pesados 2025'!F195:CH684,81,FALSE)</f>
        <v>0</v>
      </c>
      <c r="N195" s="60">
        <f>VLOOKUP(F195,'Metales Pesados 2025'!F195:CU684,94,FALSE)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 2025'!F196:U685,16,FALSE)</f>
        <v>0</v>
      </c>
      <c r="I196" s="36">
        <f>VLOOKUP(F196,'Metales Pesados 2025'!F196:AH685,29,FALSE)</f>
        <v>0</v>
      </c>
      <c r="J196" s="60">
        <f>VLOOKUP(F196,'Metales Pesados 2025'!F196:AU685,42,FALSE)</f>
        <v>0</v>
      </c>
      <c r="K196" s="36">
        <f>VLOOKUP(F196,'Metales Pesados 2025'!F196:BH685,55,FALSE)</f>
        <v>0</v>
      </c>
      <c r="L196" s="36">
        <f>VLOOKUP(F196,'Metales Pesados 2025'!F196:BU685,68,FALSE)</f>
        <v>0</v>
      </c>
      <c r="M196" s="36">
        <f>VLOOKUP(F196,'Metales Pesados 2025'!F196:CH685,81,FALSE)</f>
        <v>0</v>
      </c>
      <c r="N196" s="60">
        <f>VLOOKUP(F196,'Metales Pesados 2025'!F196:CU685,94,FALSE)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 2025'!F197:U686,16,FALSE)</f>
        <v>0</v>
      </c>
      <c r="I197" s="36">
        <f>VLOOKUP(F197,'Metales Pesados 2025'!F197:AH686,29,FALSE)</f>
        <v>0</v>
      </c>
      <c r="J197" s="60">
        <f>VLOOKUP(F197,'Metales Pesados 2025'!F197:AU686,42,FALSE)</f>
        <v>0</v>
      </c>
      <c r="K197" s="36">
        <f>VLOOKUP(F197,'Metales Pesados 2025'!F197:BH686,55,FALSE)</f>
        <v>0</v>
      </c>
      <c r="L197" s="36">
        <f>VLOOKUP(F197,'Metales Pesados 2025'!F197:BU686,68,FALSE)</f>
        <v>0</v>
      </c>
      <c r="M197" s="36">
        <f>VLOOKUP(F197,'Metales Pesados 2025'!F197:CH686,81,FALSE)</f>
        <v>0</v>
      </c>
      <c r="N197" s="60">
        <f>VLOOKUP(F197,'Metales Pesados 2025'!F197:CU686,94,FALSE)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 2025'!F198:U687,16,FALSE)</f>
        <v>0</v>
      </c>
      <c r="I198" s="36">
        <f>VLOOKUP(F198,'Metales Pesados 2025'!F198:AH687,29,FALSE)</f>
        <v>0</v>
      </c>
      <c r="J198" s="60">
        <f>VLOOKUP(F198,'Metales Pesados 2025'!F198:AU687,42,FALSE)</f>
        <v>0</v>
      </c>
      <c r="K198" s="36">
        <f>VLOOKUP(F198,'Metales Pesados 2025'!F198:BH687,55,FALSE)</f>
        <v>0</v>
      </c>
      <c r="L198" s="36">
        <f>VLOOKUP(F198,'Metales Pesados 2025'!F198:BU687,68,FALSE)</f>
        <v>0</v>
      </c>
      <c r="M198" s="36">
        <f>VLOOKUP(F198,'Metales Pesados 2025'!F198:CH687,81,FALSE)</f>
        <v>0</v>
      </c>
      <c r="N198" s="60">
        <f>VLOOKUP(F198,'Metales Pesados 2025'!F198:CU687,94,FALSE)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 2025'!F199:U688,16,FALSE)</f>
        <v>0</v>
      </c>
      <c r="I199" s="36">
        <f>VLOOKUP(F199,'Metales Pesados 2025'!F199:AH688,29,FALSE)</f>
        <v>0</v>
      </c>
      <c r="J199" s="60">
        <f>VLOOKUP(F199,'Metales Pesados 2025'!F199:AU688,42,FALSE)</f>
        <v>0</v>
      </c>
      <c r="K199" s="36">
        <f>VLOOKUP(F199,'Metales Pesados 2025'!F199:BH688,55,FALSE)</f>
        <v>0</v>
      </c>
      <c r="L199" s="36">
        <f>VLOOKUP(F199,'Metales Pesados 2025'!F199:BU688,68,FALSE)</f>
        <v>0</v>
      </c>
      <c r="M199" s="36">
        <f>VLOOKUP(F199,'Metales Pesados 2025'!F199:CH688,81,FALSE)</f>
        <v>0</v>
      </c>
      <c r="N199" s="60">
        <f>VLOOKUP(F199,'Metales Pesados 2025'!F199:CU688,94,FALSE)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 2025'!F200:U689,16,FALSE)</f>
        <v>0</v>
      </c>
      <c r="I200" s="36">
        <f>VLOOKUP(F200,'Metales Pesados 2025'!F200:AH689,29,FALSE)</f>
        <v>0</v>
      </c>
      <c r="J200" s="60">
        <f>VLOOKUP(F200,'Metales Pesados 2025'!F200:AU689,42,FALSE)</f>
        <v>0</v>
      </c>
      <c r="K200" s="36">
        <f>VLOOKUP(F200,'Metales Pesados 2025'!F200:BH689,55,FALSE)</f>
        <v>0</v>
      </c>
      <c r="L200" s="36">
        <f>VLOOKUP(F200,'Metales Pesados 2025'!F200:BU689,68,FALSE)</f>
        <v>0</v>
      </c>
      <c r="M200" s="36">
        <f>VLOOKUP(F200,'Metales Pesados 2025'!F200:CH689,81,FALSE)</f>
        <v>0</v>
      </c>
      <c r="N200" s="60">
        <f>VLOOKUP(F200,'Metales Pesados 2025'!F200:CU689,94,FALSE)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 2025'!F201:U690,16,FALSE)</f>
        <v>0</v>
      </c>
      <c r="I201" s="36">
        <f>VLOOKUP(F201,'Metales Pesados 2025'!F201:AH690,29,FALSE)</f>
        <v>0</v>
      </c>
      <c r="J201" s="60">
        <f>VLOOKUP(F201,'Metales Pesados 2025'!F201:AU690,42,FALSE)</f>
        <v>0</v>
      </c>
      <c r="K201" s="36">
        <f>VLOOKUP(F201,'Metales Pesados 2025'!F201:BH690,55,FALSE)</f>
        <v>0</v>
      </c>
      <c r="L201" s="36">
        <f>VLOOKUP(F201,'Metales Pesados 2025'!F201:BU690,68,FALSE)</f>
        <v>0</v>
      </c>
      <c r="M201" s="36">
        <f>VLOOKUP(F201,'Metales Pesados 2025'!F201:CH690,81,FALSE)</f>
        <v>0</v>
      </c>
      <c r="N201" s="60">
        <f>VLOOKUP(F201,'Metales Pesados 2025'!F201:CU690,94,FALSE)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 2025'!F202:U691,16,FALSE)</f>
        <v>0</v>
      </c>
      <c r="I202" s="36">
        <f>VLOOKUP(F202,'Metales Pesados 2025'!F202:AH691,29,FALSE)</f>
        <v>0</v>
      </c>
      <c r="J202" s="60">
        <f>VLOOKUP(F202,'Metales Pesados 2025'!F202:AU691,42,FALSE)</f>
        <v>0</v>
      </c>
      <c r="K202" s="36">
        <f>VLOOKUP(F202,'Metales Pesados 2025'!F202:BH691,55,FALSE)</f>
        <v>0</v>
      </c>
      <c r="L202" s="36">
        <f>VLOOKUP(F202,'Metales Pesados 2025'!F202:BU691,68,FALSE)</f>
        <v>0</v>
      </c>
      <c r="M202" s="36">
        <f>VLOOKUP(F202,'Metales Pesados 2025'!F202:CH691,81,FALSE)</f>
        <v>0</v>
      </c>
      <c r="N202" s="60">
        <f>VLOOKUP(F202,'Metales Pesados 2025'!F202:CU691,94,FALSE)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 2025'!F203:U692,16,FALSE)</f>
        <v>0</v>
      </c>
      <c r="I203" s="36">
        <f>VLOOKUP(F203,'Metales Pesados 2025'!F203:AH692,29,FALSE)</f>
        <v>0</v>
      </c>
      <c r="J203" s="60">
        <f>VLOOKUP(F203,'Metales Pesados 2025'!F203:AU692,42,FALSE)</f>
        <v>0</v>
      </c>
      <c r="K203" s="36">
        <f>VLOOKUP(F203,'Metales Pesados 2025'!F203:BH692,55,FALSE)</f>
        <v>0</v>
      </c>
      <c r="L203" s="36">
        <f>VLOOKUP(F203,'Metales Pesados 2025'!F203:BU692,68,FALSE)</f>
        <v>0</v>
      </c>
      <c r="M203" s="36">
        <f>VLOOKUP(F203,'Metales Pesados 2025'!F203:CH692,81,FALSE)</f>
        <v>0</v>
      </c>
      <c r="N203" s="60">
        <f>VLOOKUP(F203,'Metales Pesados 2025'!F203:CU692,94,FALSE)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 2025'!F204:U693,16,FALSE)</f>
        <v>0</v>
      </c>
      <c r="I204" s="36">
        <f>VLOOKUP(F204,'Metales Pesados 2025'!F204:AH693,29,FALSE)</f>
        <v>0</v>
      </c>
      <c r="J204" s="60">
        <f>VLOOKUP(F204,'Metales Pesados 2025'!F204:AU693,42,FALSE)</f>
        <v>0</v>
      </c>
      <c r="K204" s="36">
        <f>VLOOKUP(F204,'Metales Pesados 2025'!F204:BH693,55,FALSE)</f>
        <v>0</v>
      </c>
      <c r="L204" s="36">
        <f>VLOOKUP(F204,'Metales Pesados 2025'!F204:BU693,68,FALSE)</f>
        <v>0</v>
      </c>
      <c r="M204" s="36">
        <f>VLOOKUP(F204,'Metales Pesados 2025'!F204:CH693,81,FALSE)</f>
        <v>0</v>
      </c>
      <c r="N204" s="60">
        <f>VLOOKUP(F204,'Metales Pesados 2025'!F204:CU693,94,FALSE)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 2025'!F205:U694,16,FALSE)</f>
        <v>0</v>
      </c>
      <c r="I205" s="36">
        <f>VLOOKUP(F205,'Metales Pesados 2025'!F205:AH694,29,FALSE)</f>
        <v>0</v>
      </c>
      <c r="J205" s="60">
        <f>VLOOKUP(F205,'Metales Pesados 2025'!F205:AU694,42,FALSE)</f>
        <v>0</v>
      </c>
      <c r="K205" s="36">
        <f>VLOOKUP(F205,'Metales Pesados 2025'!F205:BH694,55,FALSE)</f>
        <v>0</v>
      </c>
      <c r="L205" s="36">
        <f>VLOOKUP(F205,'Metales Pesados 2025'!F205:BU694,68,FALSE)</f>
        <v>0</v>
      </c>
      <c r="M205" s="36">
        <f>VLOOKUP(F205,'Metales Pesados 2025'!F205:CH694,81,FALSE)</f>
        <v>0</v>
      </c>
      <c r="N205" s="60">
        <f>VLOOKUP(F205,'Metales Pesados 2025'!F205:CU694,94,FALSE)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 2025'!F206:U695,16,FALSE)</f>
        <v>0</v>
      </c>
      <c r="I206" s="36">
        <f>VLOOKUP(F206,'Metales Pesados 2025'!F206:AH695,29,FALSE)</f>
        <v>0</v>
      </c>
      <c r="J206" s="60">
        <f>VLOOKUP(F206,'Metales Pesados 2025'!F206:AU695,42,FALSE)</f>
        <v>0</v>
      </c>
      <c r="K206" s="36">
        <f>VLOOKUP(F206,'Metales Pesados 2025'!F206:BH695,55,FALSE)</f>
        <v>0</v>
      </c>
      <c r="L206" s="36">
        <f>VLOOKUP(F206,'Metales Pesados 2025'!F206:BU695,68,FALSE)</f>
        <v>0</v>
      </c>
      <c r="M206" s="36">
        <f>VLOOKUP(F206,'Metales Pesados 2025'!F206:CH695,81,FALSE)</f>
        <v>0</v>
      </c>
      <c r="N206" s="60">
        <f>VLOOKUP(F206,'Metales Pesados 2025'!F206:CU695,94,FALSE)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 2025'!F207:U696,16,FALSE)</f>
        <v>0</v>
      </c>
      <c r="I207" s="36">
        <f>VLOOKUP(F207,'Metales Pesados 2025'!F207:AH696,29,FALSE)</f>
        <v>0</v>
      </c>
      <c r="J207" s="60">
        <f>VLOOKUP(F207,'Metales Pesados 2025'!F207:AU696,42,FALSE)</f>
        <v>0</v>
      </c>
      <c r="K207" s="36">
        <f>VLOOKUP(F207,'Metales Pesados 2025'!F207:BH696,55,FALSE)</f>
        <v>0</v>
      </c>
      <c r="L207" s="36">
        <f>VLOOKUP(F207,'Metales Pesados 2025'!F207:BU696,68,FALSE)</f>
        <v>0</v>
      </c>
      <c r="M207" s="36">
        <f>VLOOKUP(F207,'Metales Pesados 2025'!F207:CH696,81,FALSE)</f>
        <v>0</v>
      </c>
      <c r="N207" s="60">
        <f>VLOOKUP(F207,'Metales Pesados 2025'!F207:CU696,94,FALSE)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 2025'!F208:U697,16,FALSE)</f>
        <v>0</v>
      </c>
      <c r="I208" s="36">
        <f>VLOOKUP(F208,'Metales Pesados 2025'!F208:AH697,29,FALSE)</f>
        <v>0</v>
      </c>
      <c r="J208" s="60">
        <f>VLOOKUP(F208,'Metales Pesados 2025'!F208:AU697,42,FALSE)</f>
        <v>0</v>
      </c>
      <c r="K208" s="36">
        <f>VLOOKUP(F208,'Metales Pesados 2025'!F208:BH697,55,FALSE)</f>
        <v>0</v>
      </c>
      <c r="L208" s="36">
        <f>VLOOKUP(F208,'Metales Pesados 2025'!F208:BU697,68,FALSE)</f>
        <v>0</v>
      </c>
      <c r="M208" s="36">
        <f>VLOOKUP(F208,'Metales Pesados 2025'!F208:CH697,81,FALSE)</f>
        <v>0</v>
      </c>
      <c r="N208" s="60">
        <f>VLOOKUP(F208,'Metales Pesados 2025'!F208:CU697,94,FALSE)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 2025'!F209:U698,16,FALSE)</f>
        <v>0</v>
      </c>
      <c r="I209" s="36">
        <f>VLOOKUP(F209,'Metales Pesados 2025'!F209:AH698,29,FALSE)</f>
        <v>0</v>
      </c>
      <c r="J209" s="60">
        <f>VLOOKUP(F209,'Metales Pesados 2025'!F209:AU698,42,FALSE)</f>
        <v>0</v>
      </c>
      <c r="K209" s="36">
        <f>VLOOKUP(F209,'Metales Pesados 2025'!F209:BH698,55,FALSE)</f>
        <v>0</v>
      </c>
      <c r="L209" s="36">
        <f>VLOOKUP(F209,'Metales Pesados 2025'!F209:BU698,68,FALSE)</f>
        <v>0</v>
      </c>
      <c r="M209" s="36">
        <f>VLOOKUP(F209,'Metales Pesados 2025'!F209:CH698,81,FALSE)</f>
        <v>0</v>
      </c>
      <c r="N209" s="60">
        <f>VLOOKUP(F209,'Metales Pesados 2025'!F209:CU698,94,FALSE)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 2025'!F210:U699,16,FALSE)</f>
        <v>0</v>
      </c>
      <c r="I210" s="36">
        <f>VLOOKUP(F210,'Metales Pesados 2025'!F210:AH699,29,FALSE)</f>
        <v>0</v>
      </c>
      <c r="J210" s="60">
        <f>VLOOKUP(F210,'Metales Pesados 2025'!F210:AU699,42,FALSE)</f>
        <v>0</v>
      </c>
      <c r="K210" s="36">
        <f>VLOOKUP(F210,'Metales Pesados 2025'!F210:BH699,55,FALSE)</f>
        <v>0</v>
      </c>
      <c r="L210" s="36">
        <f>VLOOKUP(F210,'Metales Pesados 2025'!F210:BU699,68,FALSE)</f>
        <v>0</v>
      </c>
      <c r="M210" s="36">
        <f>VLOOKUP(F210,'Metales Pesados 2025'!F210:CH699,81,FALSE)</f>
        <v>0</v>
      </c>
      <c r="N210" s="60">
        <f>VLOOKUP(F210,'Metales Pesados 2025'!F210:CU699,94,FALSE)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 2025'!F211:U700,16,FALSE)</f>
        <v>0</v>
      </c>
      <c r="I211" s="36">
        <f>VLOOKUP(F211,'Metales Pesados 2025'!F211:AH700,29,FALSE)</f>
        <v>0</v>
      </c>
      <c r="J211" s="60">
        <f>VLOOKUP(F211,'Metales Pesados 2025'!F211:AU700,42,FALSE)</f>
        <v>0</v>
      </c>
      <c r="K211" s="36">
        <f>VLOOKUP(F211,'Metales Pesados 2025'!F211:BH700,55,FALSE)</f>
        <v>0</v>
      </c>
      <c r="L211" s="36">
        <f>VLOOKUP(F211,'Metales Pesados 2025'!F211:BU700,68,FALSE)</f>
        <v>0</v>
      </c>
      <c r="M211" s="36">
        <f>VLOOKUP(F211,'Metales Pesados 2025'!F211:CH700,81,FALSE)</f>
        <v>0</v>
      </c>
      <c r="N211" s="60">
        <f>VLOOKUP(F211,'Metales Pesados 2025'!F211:CU700,94,FALSE)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 2025'!F212:U701,16,FALSE)</f>
        <v>0</v>
      </c>
      <c r="I212" s="36">
        <f>VLOOKUP(F212,'Metales Pesados 2025'!F212:AH701,29,FALSE)</f>
        <v>0</v>
      </c>
      <c r="J212" s="60">
        <f>VLOOKUP(F212,'Metales Pesados 2025'!F212:AU701,42,FALSE)</f>
        <v>0</v>
      </c>
      <c r="K212" s="36">
        <f>VLOOKUP(F212,'Metales Pesados 2025'!F212:BH701,55,FALSE)</f>
        <v>0</v>
      </c>
      <c r="L212" s="36">
        <f>VLOOKUP(F212,'Metales Pesados 2025'!F212:BU701,68,FALSE)</f>
        <v>0</v>
      </c>
      <c r="M212" s="36">
        <f>VLOOKUP(F212,'Metales Pesados 2025'!F212:CH701,81,FALSE)</f>
        <v>0</v>
      </c>
      <c r="N212" s="60">
        <f>VLOOKUP(F212,'Metales Pesados 2025'!F212:CU701,94,FALSE)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 2025'!F213:U702,16,FALSE)</f>
        <v>0</v>
      </c>
      <c r="I213" s="36">
        <f>VLOOKUP(F213,'Metales Pesados 2025'!F213:AH702,29,FALSE)</f>
        <v>0</v>
      </c>
      <c r="J213" s="60">
        <f>VLOOKUP(F213,'Metales Pesados 2025'!F213:AU702,42,FALSE)</f>
        <v>0</v>
      </c>
      <c r="K213" s="36">
        <f>VLOOKUP(F213,'Metales Pesados 2025'!F213:BH702,55,FALSE)</f>
        <v>0</v>
      </c>
      <c r="L213" s="36">
        <f>VLOOKUP(F213,'Metales Pesados 2025'!F213:BU702,68,FALSE)</f>
        <v>0</v>
      </c>
      <c r="M213" s="36">
        <f>VLOOKUP(F213,'Metales Pesados 2025'!F213:CH702,81,FALSE)</f>
        <v>0</v>
      </c>
      <c r="N213" s="60">
        <f>VLOOKUP(F213,'Metales Pesados 2025'!F213:CU702,94,FALSE)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 2025'!F214:U703,16,FALSE)</f>
        <v>0</v>
      </c>
      <c r="I214" s="36">
        <f>VLOOKUP(F214,'Metales Pesados 2025'!F214:AH703,29,FALSE)</f>
        <v>0</v>
      </c>
      <c r="J214" s="60">
        <f>VLOOKUP(F214,'Metales Pesados 2025'!F214:AU703,42,FALSE)</f>
        <v>0</v>
      </c>
      <c r="K214" s="36">
        <f>VLOOKUP(F214,'Metales Pesados 2025'!F214:BH703,55,FALSE)</f>
        <v>0</v>
      </c>
      <c r="L214" s="36">
        <f>VLOOKUP(F214,'Metales Pesados 2025'!F214:BU703,68,FALSE)</f>
        <v>0</v>
      </c>
      <c r="M214" s="36">
        <f>VLOOKUP(F214,'Metales Pesados 2025'!F214:CH703,81,FALSE)</f>
        <v>0</v>
      </c>
      <c r="N214" s="60">
        <f>VLOOKUP(F214,'Metales Pesados 2025'!F214:CU703,94,FALSE)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 2025'!F215:U704,16,FALSE)</f>
        <v>0</v>
      </c>
      <c r="I215" s="36">
        <f>VLOOKUP(F215,'Metales Pesados 2025'!F215:AH704,29,FALSE)</f>
        <v>0</v>
      </c>
      <c r="J215" s="60">
        <f>VLOOKUP(F215,'Metales Pesados 2025'!F215:AU704,42,FALSE)</f>
        <v>0</v>
      </c>
      <c r="K215" s="36">
        <f>VLOOKUP(F215,'Metales Pesados 2025'!F215:BH704,55,FALSE)</f>
        <v>0</v>
      </c>
      <c r="L215" s="36">
        <f>VLOOKUP(F215,'Metales Pesados 2025'!F215:BU704,68,FALSE)</f>
        <v>0</v>
      </c>
      <c r="M215" s="36">
        <f>VLOOKUP(F215,'Metales Pesados 2025'!F215:CH704,81,FALSE)</f>
        <v>0</v>
      </c>
      <c r="N215" s="60">
        <f>VLOOKUP(F215,'Metales Pesados 2025'!F215:CU704,94,FALSE)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 2025'!F216:U705,16,FALSE)</f>
        <v>0</v>
      </c>
      <c r="I216" s="36">
        <f>VLOOKUP(F216,'Metales Pesados 2025'!F216:AH705,29,FALSE)</f>
        <v>0</v>
      </c>
      <c r="J216" s="60">
        <f>VLOOKUP(F216,'Metales Pesados 2025'!F216:AU705,42,FALSE)</f>
        <v>0</v>
      </c>
      <c r="K216" s="36">
        <f>VLOOKUP(F216,'Metales Pesados 2025'!F216:BH705,55,FALSE)</f>
        <v>0</v>
      </c>
      <c r="L216" s="36">
        <f>VLOOKUP(F216,'Metales Pesados 2025'!F216:BU705,68,FALSE)</f>
        <v>0</v>
      </c>
      <c r="M216" s="36">
        <f>VLOOKUP(F216,'Metales Pesados 2025'!F216:CH705,81,FALSE)</f>
        <v>0</v>
      </c>
      <c r="N216" s="60">
        <f>VLOOKUP(F216,'Metales Pesados 2025'!F216:CU705,94,FALSE)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 2025'!F217:U706,16,FALSE)</f>
        <v>0</v>
      </c>
      <c r="I217" s="36">
        <f>VLOOKUP(F217,'Metales Pesados 2025'!F217:AH706,29,FALSE)</f>
        <v>0</v>
      </c>
      <c r="J217" s="60">
        <f>VLOOKUP(F217,'Metales Pesados 2025'!F217:AU706,42,FALSE)</f>
        <v>0</v>
      </c>
      <c r="K217" s="36">
        <f>VLOOKUP(F217,'Metales Pesados 2025'!F217:BH706,55,FALSE)</f>
        <v>0</v>
      </c>
      <c r="L217" s="36">
        <f>VLOOKUP(F217,'Metales Pesados 2025'!F217:BU706,68,FALSE)</f>
        <v>0</v>
      </c>
      <c r="M217" s="36">
        <f>VLOOKUP(F217,'Metales Pesados 2025'!F217:CH706,81,FALSE)</f>
        <v>0</v>
      </c>
      <c r="N217" s="60">
        <f>VLOOKUP(F217,'Metales Pesados 2025'!F217:CU706,94,FALSE)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 2025'!F218:U707,16,FALSE)</f>
        <v>0</v>
      </c>
      <c r="I218" s="36">
        <f>VLOOKUP(F218,'Metales Pesados 2025'!F218:AH707,29,FALSE)</f>
        <v>0</v>
      </c>
      <c r="J218" s="60">
        <f>VLOOKUP(F218,'Metales Pesados 2025'!F218:AU707,42,FALSE)</f>
        <v>0</v>
      </c>
      <c r="K218" s="36">
        <f>VLOOKUP(F218,'Metales Pesados 2025'!F218:BH707,55,FALSE)</f>
        <v>0</v>
      </c>
      <c r="L218" s="36">
        <f>VLOOKUP(F218,'Metales Pesados 2025'!F218:BU707,68,FALSE)</f>
        <v>0</v>
      </c>
      <c r="M218" s="36">
        <f>VLOOKUP(F218,'Metales Pesados 2025'!F218:CH707,81,FALSE)</f>
        <v>0</v>
      </c>
      <c r="N218" s="60">
        <f>VLOOKUP(F218,'Metales Pesados 2025'!F218:CU707,94,FALSE)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 2025'!F219:U708,16,FALSE)</f>
        <v>0</v>
      </c>
      <c r="I219" s="36">
        <f>VLOOKUP(F219,'Metales Pesados 2025'!F219:AH708,29,FALSE)</f>
        <v>0</v>
      </c>
      <c r="J219" s="60">
        <f>VLOOKUP(F219,'Metales Pesados 2025'!F219:AU708,42,FALSE)</f>
        <v>0</v>
      </c>
      <c r="K219" s="36">
        <f>VLOOKUP(F219,'Metales Pesados 2025'!F219:BH708,55,FALSE)</f>
        <v>0</v>
      </c>
      <c r="L219" s="36">
        <f>VLOOKUP(F219,'Metales Pesados 2025'!F219:BU708,68,FALSE)</f>
        <v>0</v>
      </c>
      <c r="M219" s="36">
        <f>VLOOKUP(F219,'Metales Pesados 2025'!F219:CH708,81,FALSE)</f>
        <v>0</v>
      </c>
      <c r="N219" s="60">
        <f>VLOOKUP(F219,'Metales Pesados 2025'!F219:CU708,94,FALSE)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 2025'!F220:U709,16,FALSE)</f>
        <v>0</v>
      </c>
      <c r="I220" s="36">
        <f>VLOOKUP(F220,'Metales Pesados 2025'!F220:AH709,29,FALSE)</f>
        <v>0</v>
      </c>
      <c r="J220" s="60">
        <f>VLOOKUP(F220,'Metales Pesados 2025'!F220:AU709,42,FALSE)</f>
        <v>0</v>
      </c>
      <c r="K220" s="36">
        <f>VLOOKUP(F220,'Metales Pesados 2025'!F220:BH709,55,FALSE)</f>
        <v>0</v>
      </c>
      <c r="L220" s="36">
        <f>VLOOKUP(F220,'Metales Pesados 2025'!F220:BU709,68,FALSE)</f>
        <v>0</v>
      </c>
      <c r="M220" s="36">
        <f>VLOOKUP(F220,'Metales Pesados 2025'!F220:CH709,81,FALSE)</f>
        <v>0</v>
      </c>
      <c r="N220" s="60">
        <f>VLOOKUP(F220,'Metales Pesados 2025'!F220:CU709,94,FALSE)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 2025'!F221:U710,16,FALSE)</f>
        <v>0</v>
      </c>
      <c r="I221" s="36">
        <f>VLOOKUP(F221,'Metales Pesados 2025'!F221:AH710,29,FALSE)</f>
        <v>0</v>
      </c>
      <c r="J221" s="60">
        <f>VLOOKUP(F221,'Metales Pesados 2025'!F221:AU710,42,FALSE)</f>
        <v>0</v>
      </c>
      <c r="K221" s="36">
        <f>VLOOKUP(F221,'Metales Pesados 2025'!F221:BH710,55,FALSE)</f>
        <v>0</v>
      </c>
      <c r="L221" s="36">
        <f>VLOOKUP(F221,'Metales Pesados 2025'!F221:BU710,68,FALSE)</f>
        <v>0</v>
      </c>
      <c r="M221" s="36">
        <f>VLOOKUP(F221,'Metales Pesados 2025'!F221:CH710,81,FALSE)</f>
        <v>0</v>
      </c>
      <c r="N221" s="60">
        <f>VLOOKUP(F221,'Metales Pesados 2025'!F221:CU710,94,FALSE)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 2025'!F222:U711,16,FALSE)</f>
        <v>0</v>
      </c>
      <c r="I222" s="36">
        <f>VLOOKUP(F222,'Metales Pesados 2025'!F222:AH711,29,FALSE)</f>
        <v>0</v>
      </c>
      <c r="J222" s="60">
        <f>VLOOKUP(F222,'Metales Pesados 2025'!F222:AU711,42,FALSE)</f>
        <v>0</v>
      </c>
      <c r="K222" s="36">
        <f>VLOOKUP(F222,'Metales Pesados 2025'!F222:BH711,55,FALSE)</f>
        <v>0</v>
      </c>
      <c r="L222" s="36">
        <f>VLOOKUP(F222,'Metales Pesados 2025'!F222:BU711,68,FALSE)</f>
        <v>0</v>
      </c>
      <c r="M222" s="36">
        <f>VLOOKUP(F222,'Metales Pesados 2025'!F222:CH711,81,FALSE)</f>
        <v>0</v>
      </c>
      <c r="N222" s="60">
        <f>VLOOKUP(F222,'Metales Pesados 2025'!F222:CU711,94,FALSE)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 2025'!F223:U712,16,FALSE)</f>
        <v>0</v>
      </c>
      <c r="I223" s="36">
        <f>VLOOKUP(F223,'Metales Pesados 2025'!F223:AH712,29,FALSE)</f>
        <v>0</v>
      </c>
      <c r="J223" s="60">
        <f>VLOOKUP(F223,'Metales Pesados 2025'!F223:AU712,42,FALSE)</f>
        <v>0</v>
      </c>
      <c r="K223" s="36">
        <f>VLOOKUP(F223,'Metales Pesados 2025'!F223:BH712,55,FALSE)</f>
        <v>0</v>
      </c>
      <c r="L223" s="36">
        <f>VLOOKUP(F223,'Metales Pesados 2025'!F223:BU712,68,FALSE)</f>
        <v>0</v>
      </c>
      <c r="M223" s="36">
        <f>VLOOKUP(F223,'Metales Pesados 2025'!F223:CH712,81,FALSE)</f>
        <v>0</v>
      </c>
      <c r="N223" s="60">
        <f>VLOOKUP(F223,'Metales Pesados 2025'!F223:CU712,94,FALSE)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 2025'!F224:U713,16,FALSE)</f>
        <v>0</v>
      </c>
      <c r="I224" s="36">
        <f>VLOOKUP(F224,'Metales Pesados 2025'!F224:AH713,29,FALSE)</f>
        <v>0</v>
      </c>
      <c r="J224" s="60">
        <f>VLOOKUP(F224,'Metales Pesados 2025'!F224:AU713,42,FALSE)</f>
        <v>0</v>
      </c>
      <c r="K224" s="36">
        <f>VLOOKUP(F224,'Metales Pesados 2025'!F224:BH713,55,FALSE)</f>
        <v>0</v>
      </c>
      <c r="L224" s="36">
        <f>VLOOKUP(F224,'Metales Pesados 2025'!F224:BU713,68,FALSE)</f>
        <v>0</v>
      </c>
      <c r="M224" s="36">
        <f>VLOOKUP(F224,'Metales Pesados 2025'!F224:CH713,81,FALSE)</f>
        <v>0</v>
      </c>
      <c r="N224" s="60">
        <f>VLOOKUP(F224,'Metales Pesados 2025'!F224:CU713,94,FALSE)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 2025'!F225:U714,16,FALSE)</f>
        <v>0</v>
      </c>
      <c r="I225" s="36">
        <f>VLOOKUP(F225,'Metales Pesados 2025'!F225:AH714,29,FALSE)</f>
        <v>0</v>
      </c>
      <c r="J225" s="60">
        <f>VLOOKUP(F225,'Metales Pesados 2025'!F225:AU714,42,FALSE)</f>
        <v>0</v>
      </c>
      <c r="K225" s="36">
        <f>VLOOKUP(F225,'Metales Pesados 2025'!F225:BH714,55,FALSE)</f>
        <v>0</v>
      </c>
      <c r="L225" s="36">
        <f>VLOOKUP(F225,'Metales Pesados 2025'!F225:BU714,68,FALSE)</f>
        <v>0</v>
      </c>
      <c r="M225" s="36">
        <f>VLOOKUP(F225,'Metales Pesados 2025'!F225:CH714,81,FALSE)</f>
        <v>0</v>
      </c>
      <c r="N225" s="60">
        <f>VLOOKUP(F225,'Metales Pesados 2025'!F225:CU714,94,FALSE)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 2025'!F226:U715,16,FALSE)</f>
        <v>0</v>
      </c>
      <c r="I226" s="36">
        <f>VLOOKUP(F226,'Metales Pesados 2025'!F226:AH715,29,FALSE)</f>
        <v>0</v>
      </c>
      <c r="J226" s="60">
        <f>VLOOKUP(F226,'Metales Pesados 2025'!F226:AU715,42,FALSE)</f>
        <v>0</v>
      </c>
      <c r="K226" s="36">
        <f>VLOOKUP(F226,'Metales Pesados 2025'!F226:BH715,55,FALSE)</f>
        <v>0</v>
      </c>
      <c r="L226" s="36">
        <f>VLOOKUP(F226,'Metales Pesados 2025'!F226:BU715,68,FALSE)</f>
        <v>0</v>
      </c>
      <c r="M226" s="36">
        <f>VLOOKUP(F226,'Metales Pesados 2025'!F226:CH715,81,FALSE)</f>
        <v>0</v>
      </c>
      <c r="N226" s="60">
        <f>VLOOKUP(F226,'Metales Pesados 2025'!F226:CU715,94,FALSE)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 2025'!F227:U716,16,FALSE)</f>
        <v>0</v>
      </c>
      <c r="I227" s="36">
        <f>VLOOKUP(F227,'Metales Pesados 2025'!F227:AH716,29,FALSE)</f>
        <v>0</v>
      </c>
      <c r="J227" s="60">
        <f>VLOOKUP(F227,'Metales Pesados 2025'!F227:AU716,42,FALSE)</f>
        <v>0</v>
      </c>
      <c r="K227" s="36">
        <f>VLOOKUP(F227,'Metales Pesados 2025'!F227:BH716,55,FALSE)</f>
        <v>0</v>
      </c>
      <c r="L227" s="36">
        <f>VLOOKUP(F227,'Metales Pesados 2025'!F227:BU716,68,FALSE)</f>
        <v>0</v>
      </c>
      <c r="M227" s="36">
        <f>VLOOKUP(F227,'Metales Pesados 2025'!F227:CH716,81,FALSE)</f>
        <v>0</v>
      </c>
      <c r="N227" s="60">
        <f>VLOOKUP(F227,'Metales Pesados 2025'!F227:CU716,94,FALSE)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 2025'!F228:U717,16,FALSE)</f>
        <v>0</v>
      </c>
      <c r="I228" s="36">
        <f>VLOOKUP(F228,'Metales Pesados 2025'!F228:AH717,29,FALSE)</f>
        <v>0</v>
      </c>
      <c r="J228" s="60">
        <f>VLOOKUP(F228,'Metales Pesados 2025'!F228:AU717,42,FALSE)</f>
        <v>0</v>
      </c>
      <c r="K228" s="36">
        <f>VLOOKUP(F228,'Metales Pesados 2025'!F228:BH717,55,FALSE)</f>
        <v>0</v>
      </c>
      <c r="L228" s="36">
        <f>VLOOKUP(F228,'Metales Pesados 2025'!F228:BU717,68,FALSE)</f>
        <v>0</v>
      </c>
      <c r="M228" s="36">
        <f>VLOOKUP(F228,'Metales Pesados 2025'!F228:CH717,81,FALSE)</f>
        <v>0</v>
      </c>
      <c r="N228" s="60">
        <f>VLOOKUP(F228,'Metales Pesados 2025'!F228:CU717,94,FALSE)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 2025'!F229:U718,16,FALSE)</f>
        <v>0</v>
      </c>
      <c r="I229" s="36">
        <f>VLOOKUP(F229,'Metales Pesados 2025'!F229:AH718,29,FALSE)</f>
        <v>0</v>
      </c>
      <c r="J229" s="60">
        <f>VLOOKUP(F229,'Metales Pesados 2025'!F229:AU718,42,FALSE)</f>
        <v>0</v>
      </c>
      <c r="K229" s="36">
        <f>VLOOKUP(F229,'Metales Pesados 2025'!F229:BH718,55,FALSE)</f>
        <v>0</v>
      </c>
      <c r="L229" s="36">
        <f>VLOOKUP(F229,'Metales Pesados 2025'!F229:BU718,68,FALSE)</f>
        <v>0</v>
      </c>
      <c r="M229" s="36">
        <f>VLOOKUP(F229,'Metales Pesados 2025'!F229:CH718,81,FALSE)</f>
        <v>0</v>
      </c>
      <c r="N229" s="60">
        <f>VLOOKUP(F229,'Metales Pesados 2025'!F229:CU718,94,FALSE)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 2025'!F230:U719,16,FALSE)</f>
        <v>0</v>
      </c>
      <c r="I230" s="36">
        <f>VLOOKUP(F230,'Metales Pesados 2025'!F230:AH719,29,FALSE)</f>
        <v>0</v>
      </c>
      <c r="J230" s="60">
        <f>VLOOKUP(F230,'Metales Pesados 2025'!F230:AU719,42,FALSE)</f>
        <v>0</v>
      </c>
      <c r="K230" s="36">
        <f>VLOOKUP(F230,'Metales Pesados 2025'!F230:BH719,55,FALSE)</f>
        <v>0</v>
      </c>
      <c r="L230" s="36">
        <f>VLOOKUP(F230,'Metales Pesados 2025'!F230:BU719,68,FALSE)</f>
        <v>0</v>
      </c>
      <c r="M230" s="36">
        <f>VLOOKUP(F230,'Metales Pesados 2025'!F230:CH719,81,FALSE)</f>
        <v>0</v>
      </c>
      <c r="N230" s="60">
        <f>VLOOKUP(F230,'Metales Pesados 2025'!F230:CU719,94,FALSE)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 2025'!F231:U720,16,FALSE)</f>
        <v>0</v>
      </c>
      <c r="I231" s="36">
        <f>VLOOKUP(F231,'Metales Pesados 2025'!F231:AH720,29,FALSE)</f>
        <v>0</v>
      </c>
      <c r="J231" s="60">
        <f>VLOOKUP(F231,'Metales Pesados 2025'!F231:AU720,42,FALSE)</f>
        <v>0</v>
      </c>
      <c r="K231" s="36">
        <f>VLOOKUP(F231,'Metales Pesados 2025'!F231:BH720,55,FALSE)</f>
        <v>0</v>
      </c>
      <c r="L231" s="36">
        <f>VLOOKUP(F231,'Metales Pesados 2025'!F231:BU720,68,FALSE)</f>
        <v>0</v>
      </c>
      <c r="M231" s="36">
        <f>VLOOKUP(F231,'Metales Pesados 2025'!F231:CH720,81,FALSE)</f>
        <v>0</v>
      </c>
      <c r="N231" s="60">
        <f>VLOOKUP(F231,'Metales Pesados 2025'!F231:CU720,94,FALSE)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 2025'!F232:U721,16,FALSE)</f>
        <v>0</v>
      </c>
      <c r="I232" s="36">
        <f>VLOOKUP(F232,'Metales Pesados 2025'!F232:AH721,29,FALSE)</f>
        <v>0</v>
      </c>
      <c r="J232" s="60">
        <f>VLOOKUP(F232,'Metales Pesados 2025'!F232:AU721,42,FALSE)</f>
        <v>0</v>
      </c>
      <c r="K232" s="36">
        <f>VLOOKUP(F232,'Metales Pesados 2025'!F232:BH721,55,FALSE)</f>
        <v>0</v>
      </c>
      <c r="L232" s="36">
        <f>VLOOKUP(F232,'Metales Pesados 2025'!F232:BU721,68,FALSE)</f>
        <v>0</v>
      </c>
      <c r="M232" s="36">
        <f>VLOOKUP(F232,'Metales Pesados 2025'!F232:CH721,81,FALSE)</f>
        <v>0</v>
      </c>
      <c r="N232" s="60">
        <f>VLOOKUP(F232,'Metales Pesados 2025'!F232:CU721,94,FALSE)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 2025'!F233:U722,16,FALSE)</f>
        <v>0</v>
      </c>
      <c r="I233" s="36">
        <f>VLOOKUP(F233,'Metales Pesados 2025'!F233:AH722,29,FALSE)</f>
        <v>0</v>
      </c>
      <c r="J233" s="60">
        <f>VLOOKUP(F233,'Metales Pesados 2025'!F233:AU722,42,FALSE)</f>
        <v>0</v>
      </c>
      <c r="K233" s="36">
        <f>VLOOKUP(F233,'Metales Pesados 2025'!F233:BH722,55,FALSE)</f>
        <v>0</v>
      </c>
      <c r="L233" s="36">
        <f>VLOOKUP(F233,'Metales Pesados 2025'!F233:BU722,68,FALSE)</f>
        <v>0</v>
      </c>
      <c r="M233" s="36">
        <f>VLOOKUP(F233,'Metales Pesados 2025'!F233:CH722,81,FALSE)</f>
        <v>0</v>
      </c>
      <c r="N233" s="60">
        <f>VLOOKUP(F233,'Metales Pesados 2025'!F233:CU722,94,FALSE)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 2025'!F234:U723,16,FALSE)</f>
        <v>0</v>
      </c>
      <c r="I234" s="36">
        <f>VLOOKUP(F234,'Metales Pesados 2025'!F234:AH723,29,FALSE)</f>
        <v>0</v>
      </c>
      <c r="J234" s="60">
        <f>VLOOKUP(F234,'Metales Pesados 2025'!F234:AU723,42,FALSE)</f>
        <v>0</v>
      </c>
      <c r="K234" s="36">
        <f>VLOOKUP(F234,'Metales Pesados 2025'!F234:BH723,55,FALSE)</f>
        <v>0</v>
      </c>
      <c r="L234" s="36">
        <f>VLOOKUP(F234,'Metales Pesados 2025'!F234:BU723,68,FALSE)</f>
        <v>0</v>
      </c>
      <c r="M234" s="36">
        <f>VLOOKUP(F234,'Metales Pesados 2025'!F234:CH723,81,FALSE)</f>
        <v>0</v>
      </c>
      <c r="N234" s="60">
        <f>VLOOKUP(F234,'Metales Pesados 2025'!F234:CU723,94,FALSE)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 2025'!F235:U724,16,FALSE)</f>
        <v>0</v>
      </c>
      <c r="I235" s="36">
        <f>VLOOKUP(F235,'Metales Pesados 2025'!F235:AH724,29,FALSE)</f>
        <v>0</v>
      </c>
      <c r="J235" s="60">
        <f>VLOOKUP(F235,'Metales Pesados 2025'!F235:AU724,42,FALSE)</f>
        <v>0</v>
      </c>
      <c r="K235" s="36">
        <f>VLOOKUP(F235,'Metales Pesados 2025'!F235:BH724,55,FALSE)</f>
        <v>0</v>
      </c>
      <c r="L235" s="36">
        <f>VLOOKUP(F235,'Metales Pesados 2025'!F235:BU724,68,FALSE)</f>
        <v>0</v>
      </c>
      <c r="M235" s="36">
        <f>VLOOKUP(F235,'Metales Pesados 2025'!F235:CH724,81,FALSE)</f>
        <v>0</v>
      </c>
      <c r="N235" s="60">
        <f>VLOOKUP(F235,'Metales Pesados 2025'!F235:CU724,94,FALSE)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 2025'!F236:U725,16,FALSE)</f>
        <v>0</v>
      </c>
      <c r="I236" s="36">
        <f>VLOOKUP(F236,'Metales Pesados 2025'!F236:AH725,29,FALSE)</f>
        <v>0</v>
      </c>
      <c r="J236" s="60">
        <f>VLOOKUP(F236,'Metales Pesados 2025'!F236:AU725,42,FALSE)</f>
        <v>0</v>
      </c>
      <c r="K236" s="36">
        <f>VLOOKUP(F236,'Metales Pesados 2025'!F236:BH725,55,FALSE)</f>
        <v>0</v>
      </c>
      <c r="L236" s="36">
        <f>VLOOKUP(F236,'Metales Pesados 2025'!F236:BU725,68,FALSE)</f>
        <v>0</v>
      </c>
      <c r="M236" s="36">
        <f>VLOOKUP(F236,'Metales Pesados 2025'!F236:CH725,81,FALSE)</f>
        <v>0</v>
      </c>
      <c r="N236" s="60">
        <f>VLOOKUP(F236,'Metales Pesados 2025'!F236:CU725,94,FALSE)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 2025'!F237:U726,16,FALSE)</f>
        <v>0</v>
      </c>
      <c r="I237" s="36">
        <f>VLOOKUP(F237,'Metales Pesados 2025'!F237:AH726,29,FALSE)</f>
        <v>0</v>
      </c>
      <c r="J237" s="60">
        <f>VLOOKUP(F237,'Metales Pesados 2025'!F237:AU726,42,FALSE)</f>
        <v>0</v>
      </c>
      <c r="K237" s="36">
        <f>VLOOKUP(F237,'Metales Pesados 2025'!F237:BH726,55,FALSE)</f>
        <v>0</v>
      </c>
      <c r="L237" s="36">
        <f>VLOOKUP(F237,'Metales Pesados 2025'!F237:BU726,68,FALSE)</f>
        <v>0</v>
      </c>
      <c r="M237" s="36">
        <f>VLOOKUP(F237,'Metales Pesados 2025'!F237:CH726,81,FALSE)</f>
        <v>0</v>
      </c>
      <c r="N237" s="60">
        <f>VLOOKUP(F237,'Metales Pesados 2025'!F237:CU726,94,FALSE)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 2025'!F238:U727,16,FALSE)</f>
        <v>0</v>
      </c>
      <c r="I238" s="36">
        <f>VLOOKUP(F238,'Metales Pesados 2025'!F238:AH727,29,FALSE)</f>
        <v>0</v>
      </c>
      <c r="J238" s="60">
        <f>VLOOKUP(F238,'Metales Pesados 2025'!F238:AU727,42,FALSE)</f>
        <v>0</v>
      </c>
      <c r="K238" s="36">
        <f>VLOOKUP(F238,'Metales Pesados 2025'!F238:BH727,55,FALSE)</f>
        <v>0</v>
      </c>
      <c r="L238" s="36">
        <f>VLOOKUP(F238,'Metales Pesados 2025'!F238:BU727,68,FALSE)</f>
        <v>0</v>
      </c>
      <c r="M238" s="36">
        <f>VLOOKUP(F238,'Metales Pesados 2025'!F238:CH727,81,FALSE)</f>
        <v>0</v>
      </c>
      <c r="N238" s="60">
        <f>VLOOKUP(F238,'Metales Pesados 2025'!F238:CU727,94,FALSE)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 2025'!F239:U728,16,FALSE)</f>
        <v>0</v>
      </c>
      <c r="I239" s="36">
        <f>VLOOKUP(F239,'Metales Pesados 2025'!F239:AH728,29,FALSE)</f>
        <v>0</v>
      </c>
      <c r="J239" s="60">
        <f>VLOOKUP(F239,'Metales Pesados 2025'!F239:AU728,42,FALSE)</f>
        <v>0</v>
      </c>
      <c r="K239" s="36">
        <f>VLOOKUP(F239,'Metales Pesados 2025'!F239:BH728,55,FALSE)</f>
        <v>0</v>
      </c>
      <c r="L239" s="36">
        <f>VLOOKUP(F239,'Metales Pesados 2025'!F239:BU728,68,FALSE)</f>
        <v>0</v>
      </c>
      <c r="M239" s="36">
        <f>VLOOKUP(F239,'Metales Pesados 2025'!F239:CH728,81,FALSE)</f>
        <v>0</v>
      </c>
      <c r="N239" s="60">
        <f>VLOOKUP(F239,'Metales Pesados 2025'!F239:CU728,94,FALSE)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 2025'!F240:U729,16,FALSE)</f>
        <v>0</v>
      </c>
      <c r="I240" s="36">
        <f>VLOOKUP(F240,'Metales Pesados 2025'!F240:AH729,29,FALSE)</f>
        <v>0</v>
      </c>
      <c r="J240" s="60">
        <f>VLOOKUP(F240,'Metales Pesados 2025'!F240:AU729,42,FALSE)</f>
        <v>0</v>
      </c>
      <c r="K240" s="36">
        <f>VLOOKUP(F240,'Metales Pesados 2025'!F240:BH729,55,FALSE)</f>
        <v>0</v>
      </c>
      <c r="L240" s="36">
        <f>VLOOKUP(F240,'Metales Pesados 2025'!F240:BU729,68,FALSE)</f>
        <v>0</v>
      </c>
      <c r="M240" s="36">
        <f>VLOOKUP(F240,'Metales Pesados 2025'!F240:CH729,81,FALSE)</f>
        <v>0</v>
      </c>
      <c r="N240" s="60">
        <f>VLOOKUP(F240,'Metales Pesados 2025'!F240:CU729,94,FALSE)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 2025'!F241:U730,16,FALSE)</f>
        <v>0</v>
      </c>
      <c r="I241" s="36">
        <f>VLOOKUP(F241,'Metales Pesados 2025'!F241:AH730,29,FALSE)</f>
        <v>0</v>
      </c>
      <c r="J241" s="60">
        <f>VLOOKUP(F241,'Metales Pesados 2025'!F241:AU730,42,FALSE)</f>
        <v>0</v>
      </c>
      <c r="K241" s="36">
        <f>VLOOKUP(F241,'Metales Pesados 2025'!F241:BH730,55,FALSE)</f>
        <v>0</v>
      </c>
      <c r="L241" s="36">
        <f>VLOOKUP(F241,'Metales Pesados 2025'!F241:BU730,68,FALSE)</f>
        <v>0</v>
      </c>
      <c r="M241" s="36">
        <f>VLOOKUP(F241,'Metales Pesados 2025'!F241:CH730,81,FALSE)</f>
        <v>0</v>
      </c>
      <c r="N241" s="60">
        <f>VLOOKUP(F241,'Metales Pesados 2025'!F241:CU730,94,FALSE)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 2025'!F242:U731,16,FALSE)</f>
        <v>0</v>
      </c>
      <c r="I242" s="36">
        <f>VLOOKUP(F242,'Metales Pesados 2025'!F242:AH731,29,FALSE)</f>
        <v>0</v>
      </c>
      <c r="J242" s="60">
        <f>VLOOKUP(F242,'Metales Pesados 2025'!F242:AU731,42,FALSE)</f>
        <v>0</v>
      </c>
      <c r="K242" s="36">
        <f>VLOOKUP(F242,'Metales Pesados 2025'!F242:BH731,55,FALSE)</f>
        <v>0</v>
      </c>
      <c r="L242" s="36">
        <f>VLOOKUP(F242,'Metales Pesados 2025'!F242:BU731,68,FALSE)</f>
        <v>0</v>
      </c>
      <c r="M242" s="36">
        <f>VLOOKUP(F242,'Metales Pesados 2025'!F242:CH731,81,FALSE)</f>
        <v>0</v>
      </c>
      <c r="N242" s="60">
        <f>VLOOKUP(F242,'Metales Pesados 2025'!F242:CU731,94,FALSE)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 2025'!F243:U732,16,FALSE)</f>
        <v>0</v>
      </c>
      <c r="I243" s="36">
        <f>VLOOKUP(F243,'Metales Pesados 2025'!F243:AH732,29,FALSE)</f>
        <v>0</v>
      </c>
      <c r="J243" s="60">
        <f>VLOOKUP(F243,'Metales Pesados 2025'!F243:AU732,42,FALSE)</f>
        <v>0</v>
      </c>
      <c r="K243" s="36">
        <f>VLOOKUP(F243,'Metales Pesados 2025'!F243:BH732,55,FALSE)</f>
        <v>0</v>
      </c>
      <c r="L243" s="36">
        <f>VLOOKUP(F243,'Metales Pesados 2025'!F243:BU732,68,FALSE)</f>
        <v>0</v>
      </c>
      <c r="M243" s="36">
        <f>VLOOKUP(F243,'Metales Pesados 2025'!F243:CH732,81,FALSE)</f>
        <v>0</v>
      </c>
      <c r="N243" s="60">
        <f>VLOOKUP(F243,'Metales Pesados 2025'!F243:CU732,94,FALSE)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 2025'!F244:U733,16,FALSE)</f>
        <v>0</v>
      </c>
      <c r="I244" s="36">
        <f>VLOOKUP(F244,'Metales Pesados 2025'!F244:AH733,29,FALSE)</f>
        <v>0</v>
      </c>
      <c r="J244" s="60">
        <f>VLOOKUP(F244,'Metales Pesados 2025'!F244:AU733,42,FALSE)</f>
        <v>0</v>
      </c>
      <c r="K244" s="36">
        <f>VLOOKUP(F244,'Metales Pesados 2025'!F244:BH733,55,FALSE)</f>
        <v>0</v>
      </c>
      <c r="L244" s="36">
        <f>VLOOKUP(F244,'Metales Pesados 2025'!F244:BU733,68,FALSE)</f>
        <v>0</v>
      </c>
      <c r="M244" s="36">
        <f>VLOOKUP(F244,'Metales Pesados 2025'!F244:CH733,81,FALSE)</f>
        <v>0</v>
      </c>
      <c r="N244" s="60">
        <f>VLOOKUP(F244,'Metales Pesados 2025'!F244:CU733,94,FALSE)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 2025'!F245:U734,16,FALSE)</f>
        <v>0</v>
      </c>
      <c r="I245" s="36">
        <f>VLOOKUP(F245,'Metales Pesados 2025'!F245:AH734,29,FALSE)</f>
        <v>0</v>
      </c>
      <c r="J245" s="60">
        <f>VLOOKUP(F245,'Metales Pesados 2025'!F245:AU734,42,FALSE)</f>
        <v>0</v>
      </c>
      <c r="K245" s="36">
        <f>VLOOKUP(F245,'Metales Pesados 2025'!F245:BH734,55,FALSE)</f>
        <v>0</v>
      </c>
      <c r="L245" s="36">
        <f>VLOOKUP(F245,'Metales Pesados 2025'!F245:BU734,68,FALSE)</f>
        <v>0</v>
      </c>
      <c r="M245" s="36">
        <f>VLOOKUP(F245,'Metales Pesados 2025'!F245:CH734,81,FALSE)</f>
        <v>0</v>
      </c>
      <c r="N245" s="60">
        <f>VLOOKUP(F245,'Metales Pesados 2025'!F245:CU734,94,FALSE)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 2025'!F246:U735,16,FALSE)</f>
        <v>0</v>
      </c>
      <c r="I246" s="36">
        <f>VLOOKUP(F246,'Metales Pesados 2025'!F246:AH735,29,FALSE)</f>
        <v>0</v>
      </c>
      <c r="J246" s="60">
        <f>VLOOKUP(F246,'Metales Pesados 2025'!F246:AU735,42,FALSE)</f>
        <v>0</v>
      </c>
      <c r="K246" s="36">
        <f>VLOOKUP(F246,'Metales Pesados 2025'!F246:BH735,55,FALSE)</f>
        <v>0</v>
      </c>
      <c r="L246" s="36">
        <f>VLOOKUP(F246,'Metales Pesados 2025'!F246:BU735,68,FALSE)</f>
        <v>0</v>
      </c>
      <c r="M246" s="36">
        <f>VLOOKUP(F246,'Metales Pesados 2025'!F246:CH735,81,FALSE)</f>
        <v>0</v>
      </c>
      <c r="N246" s="60">
        <f>VLOOKUP(F246,'Metales Pesados 2025'!F246:CU735,94,FALSE)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 2025'!F247:U736,16,FALSE)</f>
        <v>0</v>
      </c>
      <c r="I247" s="36">
        <f>VLOOKUP(F247,'Metales Pesados 2025'!F247:AH736,29,FALSE)</f>
        <v>0</v>
      </c>
      <c r="J247" s="60">
        <f>VLOOKUP(F247,'Metales Pesados 2025'!F247:AU736,42,FALSE)</f>
        <v>0</v>
      </c>
      <c r="K247" s="36">
        <f>VLOOKUP(F247,'Metales Pesados 2025'!F247:BH736,55,FALSE)</f>
        <v>0</v>
      </c>
      <c r="L247" s="36">
        <f>VLOOKUP(F247,'Metales Pesados 2025'!F247:BU736,68,FALSE)</f>
        <v>0</v>
      </c>
      <c r="M247" s="36">
        <f>VLOOKUP(F247,'Metales Pesados 2025'!F247:CH736,81,FALSE)</f>
        <v>0</v>
      </c>
      <c r="N247" s="60">
        <f>VLOOKUP(F247,'Metales Pesados 2025'!F247:CU736,94,FALSE)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 2025'!F248:U737,16,FALSE)</f>
        <v>0</v>
      </c>
      <c r="I248" s="36">
        <f>VLOOKUP(F248,'Metales Pesados 2025'!F248:AH737,29,FALSE)</f>
        <v>0</v>
      </c>
      <c r="J248" s="60">
        <f>VLOOKUP(F248,'Metales Pesados 2025'!F248:AU737,42,FALSE)</f>
        <v>0</v>
      </c>
      <c r="K248" s="36">
        <f>VLOOKUP(F248,'Metales Pesados 2025'!F248:BH737,55,FALSE)</f>
        <v>0</v>
      </c>
      <c r="L248" s="36">
        <f>VLOOKUP(F248,'Metales Pesados 2025'!F248:BU737,68,FALSE)</f>
        <v>0</v>
      </c>
      <c r="M248" s="36">
        <f>VLOOKUP(F248,'Metales Pesados 2025'!F248:CH737,81,FALSE)</f>
        <v>0</v>
      </c>
      <c r="N248" s="60">
        <f>VLOOKUP(F248,'Metales Pesados 2025'!F248:CU737,94,FALSE)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 2025'!F249:U738,16,FALSE)</f>
        <v>0</v>
      </c>
      <c r="I249" s="36">
        <f>VLOOKUP(F249,'Metales Pesados 2025'!F249:AH738,29,FALSE)</f>
        <v>0</v>
      </c>
      <c r="J249" s="60">
        <f>VLOOKUP(F249,'Metales Pesados 2025'!F249:AU738,42,FALSE)</f>
        <v>0</v>
      </c>
      <c r="K249" s="36">
        <f>VLOOKUP(F249,'Metales Pesados 2025'!F249:BH738,55,FALSE)</f>
        <v>0</v>
      </c>
      <c r="L249" s="36">
        <f>VLOOKUP(F249,'Metales Pesados 2025'!F249:BU738,68,FALSE)</f>
        <v>0</v>
      </c>
      <c r="M249" s="36">
        <f>VLOOKUP(F249,'Metales Pesados 2025'!F249:CH738,81,FALSE)</f>
        <v>0</v>
      </c>
      <c r="N249" s="60">
        <f>VLOOKUP(F249,'Metales Pesados 2025'!F249:CU738,94,FALSE)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 2025'!F250:U739,16,FALSE)</f>
        <v>0</v>
      </c>
      <c r="I250" s="36">
        <f>VLOOKUP(F250,'Metales Pesados 2025'!F250:AH739,29,FALSE)</f>
        <v>0</v>
      </c>
      <c r="J250" s="60">
        <f>VLOOKUP(F250,'Metales Pesados 2025'!F250:AU739,42,FALSE)</f>
        <v>0</v>
      </c>
      <c r="K250" s="36">
        <f>VLOOKUP(F250,'Metales Pesados 2025'!F250:BH739,55,FALSE)</f>
        <v>0</v>
      </c>
      <c r="L250" s="36">
        <f>VLOOKUP(F250,'Metales Pesados 2025'!F250:BU739,68,FALSE)</f>
        <v>0</v>
      </c>
      <c r="M250" s="36">
        <f>VLOOKUP(F250,'Metales Pesados 2025'!F250:CH739,81,FALSE)</f>
        <v>0</v>
      </c>
      <c r="N250" s="60">
        <f>VLOOKUP(F250,'Metales Pesados 2025'!F250:CU739,94,FALSE)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 2025'!F251:U740,16,FALSE)</f>
        <v>0</v>
      </c>
      <c r="I251" s="36">
        <f>VLOOKUP(F251,'Metales Pesados 2025'!F251:AH740,29,FALSE)</f>
        <v>0</v>
      </c>
      <c r="J251" s="60">
        <f>VLOOKUP(F251,'Metales Pesados 2025'!F251:AU740,42,FALSE)</f>
        <v>0</v>
      </c>
      <c r="K251" s="36">
        <f>VLOOKUP(F251,'Metales Pesados 2025'!F251:BH740,55,FALSE)</f>
        <v>0</v>
      </c>
      <c r="L251" s="36">
        <f>VLOOKUP(F251,'Metales Pesados 2025'!F251:BU740,68,FALSE)</f>
        <v>0</v>
      </c>
      <c r="M251" s="36">
        <f>VLOOKUP(F251,'Metales Pesados 2025'!F251:CH740,81,FALSE)</f>
        <v>0</v>
      </c>
      <c r="N251" s="60">
        <f>VLOOKUP(F251,'Metales Pesados 2025'!F251:CU740,94,FALSE)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 2025'!F252:U741,16,FALSE)</f>
        <v>0</v>
      </c>
      <c r="I252" s="36">
        <f>VLOOKUP(F252,'Metales Pesados 2025'!F252:AH741,29,FALSE)</f>
        <v>0</v>
      </c>
      <c r="J252" s="60">
        <f>VLOOKUP(F252,'Metales Pesados 2025'!F252:AU741,42,FALSE)</f>
        <v>0</v>
      </c>
      <c r="K252" s="36">
        <f>VLOOKUP(F252,'Metales Pesados 2025'!F252:BH741,55,FALSE)</f>
        <v>0</v>
      </c>
      <c r="L252" s="36">
        <f>VLOOKUP(F252,'Metales Pesados 2025'!F252:BU741,68,FALSE)</f>
        <v>0</v>
      </c>
      <c r="M252" s="36">
        <f>VLOOKUP(F252,'Metales Pesados 2025'!F252:CH741,81,FALSE)</f>
        <v>0</v>
      </c>
      <c r="N252" s="60">
        <f>VLOOKUP(F252,'Metales Pesados 2025'!F252:CU741,94,FALSE)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 2025'!F253:U742,16,FALSE)</f>
        <v>0</v>
      </c>
      <c r="I253" s="36">
        <f>VLOOKUP(F253,'Metales Pesados 2025'!F253:AH742,29,FALSE)</f>
        <v>0</v>
      </c>
      <c r="J253" s="60">
        <f>VLOOKUP(F253,'Metales Pesados 2025'!F253:AU742,42,FALSE)</f>
        <v>0</v>
      </c>
      <c r="K253" s="36">
        <f>VLOOKUP(F253,'Metales Pesados 2025'!F253:BH742,55,FALSE)</f>
        <v>0</v>
      </c>
      <c r="L253" s="36">
        <f>VLOOKUP(F253,'Metales Pesados 2025'!F253:BU742,68,FALSE)</f>
        <v>0</v>
      </c>
      <c r="M253" s="36">
        <f>VLOOKUP(F253,'Metales Pesados 2025'!F253:CH742,81,FALSE)</f>
        <v>0</v>
      </c>
      <c r="N253" s="60">
        <f>VLOOKUP(F253,'Metales Pesados 2025'!F253:CU742,94,FALSE)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 2025'!F254:U743,16,FALSE)</f>
        <v>0</v>
      </c>
      <c r="I254" s="36">
        <f>VLOOKUP(F254,'Metales Pesados 2025'!F254:AH743,29,FALSE)</f>
        <v>0</v>
      </c>
      <c r="J254" s="60">
        <f>VLOOKUP(F254,'Metales Pesados 2025'!F254:AU743,42,FALSE)</f>
        <v>0</v>
      </c>
      <c r="K254" s="36">
        <f>VLOOKUP(F254,'Metales Pesados 2025'!F254:BH743,55,FALSE)</f>
        <v>0</v>
      </c>
      <c r="L254" s="36">
        <f>VLOOKUP(F254,'Metales Pesados 2025'!F254:BU743,68,FALSE)</f>
        <v>0</v>
      </c>
      <c r="M254" s="36">
        <f>VLOOKUP(F254,'Metales Pesados 2025'!F254:CH743,81,FALSE)</f>
        <v>0</v>
      </c>
      <c r="N254" s="60">
        <f>VLOOKUP(F254,'Metales Pesados 2025'!F254:CU743,94,FALSE)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 2025'!F255:U744,16,FALSE)</f>
        <v>0</v>
      </c>
      <c r="I255" s="36">
        <f>VLOOKUP(F255,'Metales Pesados 2025'!F255:AH744,29,FALSE)</f>
        <v>0</v>
      </c>
      <c r="J255" s="60">
        <f>VLOOKUP(F255,'Metales Pesados 2025'!F255:AU744,42,FALSE)</f>
        <v>0</v>
      </c>
      <c r="K255" s="36">
        <f>VLOOKUP(F255,'Metales Pesados 2025'!F255:BH744,55,FALSE)</f>
        <v>0</v>
      </c>
      <c r="L255" s="36">
        <f>VLOOKUP(F255,'Metales Pesados 2025'!F255:BU744,68,FALSE)</f>
        <v>0</v>
      </c>
      <c r="M255" s="36">
        <f>VLOOKUP(F255,'Metales Pesados 2025'!F255:CH744,81,FALSE)</f>
        <v>0</v>
      </c>
      <c r="N255" s="60">
        <f>VLOOKUP(F255,'Metales Pesados 2025'!F255:CU744,94,FALSE)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 2025'!F256:U745,16,FALSE)</f>
        <v>0</v>
      </c>
      <c r="I256" s="36">
        <f>VLOOKUP(F256,'Metales Pesados 2025'!F256:AH745,29,FALSE)</f>
        <v>0</v>
      </c>
      <c r="J256" s="60">
        <f>VLOOKUP(F256,'Metales Pesados 2025'!F256:AU745,42,FALSE)</f>
        <v>0</v>
      </c>
      <c r="K256" s="36">
        <f>VLOOKUP(F256,'Metales Pesados 2025'!F256:BH745,55,FALSE)</f>
        <v>0</v>
      </c>
      <c r="L256" s="36">
        <f>VLOOKUP(F256,'Metales Pesados 2025'!F256:BU745,68,FALSE)</f>
        <v>0</v>
      </c>
      <c r="M256" s="36">
        <f>VLOOKUP(F256,'Metales Pesados 2025'!F256:CH745,81,FALSE)</f>
        <v>0</v>
      </c>
      <c r="N256" s="60">
        <f>VLOOKUP(F256,'Metales Pesados 2025'!F256:CU745,94,FALSE)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 2025'!F257:U746,16,FALSE)</f>
        <v>0</v>
      </c>
      <c r="I257" s="36">
        <f>VLOOKUP(F257,'Metales Pesados 2025'!F257:AH746,29,FALSE)</f>
        <v>0</v>
      </c>
      <c r="J257" s="60">
        <f>VLOOKUP(F257,'Metales Pesados 2025'!F257:AU746,42,FALSE)</f>
        <v>0</v>
      </c>
      <c r="K257" s="36">
        <f>VLOOKUP(F257,'Metales Pesados 2025'!F257:BH746,55,FALSE)</f>
        <v>0</v>
      </c>
      <c r="L257" s="36">
        <f>VLOOKUP(F257,'Metales Pesados 2025'!F257:BU746,68,FALSE)</f>
        <v>0</v>
      </c>
      <c r="M257" s="36">
        <f>VLOOKUP(F257,'Metales Pesados 2025'!F257:CH746,81,FALSE)</f>
        <v>0</v>
      </c>
      <c r="N257" s="60">
        <f>VLOOKUP(F257,'Metales Pesados 2025'!F257:CU746,94,FALSE)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 2025'!F258:U747,16,FALSE)</f>
        <v>0</v>
      </c>
      <c r="I258" s="36">
        <f>VLOOKUP(F258,'Metales Pesados 2025'!F258:AH747,29,FALSE)</f>
        <v>0</v>
      </c>
      <c r="J258" s="60">
        <f>VLOOKUP(F258,'Metales Pesados 2025'!F258:AU747,42,FALSE)</f>
        <v>0</v>
      </c>
      <c r="K258" s="36">
        <f>VLOOKUP(F258,'Metales Pesados 2025'!F258:BH747,55,FALSE)</f>
        <v>0</v>
      </c>
      <c r="L258" s="36">
        <f>VLOOKUP(F258,'Metales Pesados 2025'!F258:BU747,68,FALSE)</f>
        <v>0</v>
      </c>
      <c r="M258" s="36">
        <f>VLOOKUP(F258,'Metales Pesados 2025'!F258:CH747,81,FALSE)</f>
        <v>0</v>
      </c>
      <c r="N258" s="60">
        <f>VLOOKUP(F258,'Metales Pesados 2025'!F258:CU747,94,FALSE)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 2025'!F259:U748,16,FALSE)</f>
        <v>0</v>
      </c>
      <c r="I259" s="36">
        <f>VLOOKUP(F259,'Metales Pesados 2025'!F259:AH748,29,FALSE)</f>
        <v>0</v>
      </c>
      <c r="J259" s="60">
        <f>VLOOKUP(F259,'Metales Pesados 2025'!F259:AU748,42,FALSE)</f>
        <v>0</v>
      </c>
      <c r="K259" s="36">
        <f>VLOOKUP(F259,'Metales Pesados 2025'!F259:BH748,55,FALSE)</f>
        <v>0</v>
      </c>
      <c r="L259" s="36">
        <f>VLOOKUP(F259,'Metales Pesados 2025'!F259:BU748,68,FALSE)</f>
        <v>0</v>
      </c>
      <c r="M259" s="36">
        <f>VLOOKUP(F259,'Metales Pesados 2025'!F259:CH748,81,FALSE)</f>
        <v>0</v>
      </c>
      <c r="N259" s="60">
        <f>VLOOKUP(F259,'Metales Pesados 2025'!F259:CU748,94,FALSE)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 2025'!F260:U749,16,FALSE)</f>
        <v>0</v>
      </c>
      <c r="I260" s="36">
        <f>VLOOKUP(F260,'Metales Pesados 2025'!F260:AH749,29,FALSE)</f>
        <v>0</v>
      </c>
      <c r="J260" s="60">
        <f>VLOOKUP(F260,'Metales Pesados 2025'!F260:AU749,42,FALSE)</f>
        <v>0</v>
      </c>
      <c r="K260" s="36">
        <f>VLOOKUP(F260,'Metales Pesados 2025'!F260:BH749,55,FALSE)</f>
        <v>0</v>
      </c>
      <c r="L260" s="36">
        <f>VLOOKUP(F260,'Metales Pesados 2025'!F260:BU749,68,FALSE)</f>
        <v>0</v>
      </c>
      <c r="M260" s="36">
        <f>VLOOKUP(F260,'Metales Pesados 2025'!F260:CH749,81,FALSE)</f>
        <v>0</v>
      </c>
      <c r="N260" s="60">
        <f>VLOOKUP(F260,'Metales Pesados 2025'!F260:CU749,94,FALSE)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 2025'!F261:U750,16,FALSE)</f>
        <v>0</v>
      </c>
      <c r="I261" s="36">
        <f>VLOOKUP(F261,'Metales Pesados 2025'!F261:AH750,29,FALSE)</f>
        <v>0</v>
      </c>
      <c r="J261" s="60">
        <f>VLOOKUP(F261,'Metales Pesados 2025'!F261:AU750,42,FALSE)</f>
        <v>0</v>
      </c>
      <c r="K261" s="36">
        <f>VLOOKUP(F261,'Metales Pesados 2025'!F261:BH750,55,FALSE)</f>
        <v>0</v>
      </c>
      <c r="L261" s="36">
        <f>VLOOKUP(F261,'Metales Pesados 2025'!F261:BU750,68,FALSE)</f>
        <v>0</v>
      </c>
      <c r="M261" s="36">
        <f>VLOOKUP(F261,'Metales Pesados 2025'!F261:CH750,81,FALSE)</f>
        <v>0</v>
      </c>
      <c r="N261" s="60">
        <f>VLOOKUP(F261,'Metales Pesados 2025'!F261:CU750,94,FALSE)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 2025'!F262:U751,16,FALSE)</f>
        <v>0</v>
      </c>
      <c r="I262" s="36">
        <f>VLOOKUP(F262,'Metales Pesados 2025'!F262:AH751,29,FALSE)</f>
        <v>0</v>
      </c>
      <c r="J262" s="60">
        <f>VLOOKUP(F262,'Metales Pesados 2025'!F262:AU751,42,FALSE)</f>
        <v>0</v>
      </c>
      <c r="K262" s="36">
        <f>VLOOKUP(F262,'Metales Pesados 2025'!F262:BH751,55,FALSE)</f>
        <v>0</v>
      </c>
      <c r="L262" s="36">
        <f>VLOOKUP(F262,'Metales Pesados 2025'!F262:BU751,68,FALSE)</f>
        <v>0</v>
      </c>
      <c r="M262" s="36">
        <f>VLOOKUP(F262,'Metales Pesados 2025'!F262:CH751,81,FALSE)</f>
        <v>0</v>
      </c>
      <c r="N262" s="60">
        <f>VLOOKUP(F262,'Metales Pesados 2025'!F262:CU751,94,FALSE)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 2025'!F263:U752,16,FALSE)</f>
        <v>0</v>
      </c>
      <c r="I263" s="36">
        <f>VLOOKUP(F263,'Metales Pesados 2025'!F263:AH752,29,FALSE)</f>
        <v>0</v>
      </c>
      <c r="J263" s="60">
        <f>VLOOKUP(F263,'Metales Pesados 2025'!F263:AU752,42,FALSE)</f>
        <v>0</v>
      </c>
      <c r="K263" s="36">
        <f>VLOOKUP(F263,'Metales Pesados 2025'!F263:BH752,55,FALSE)</f>
        <v>0</v>
      </c>
      <c r="L263" s="36">
        <f>VLOOKUP(F263,'Metales Pesados 2025'!F263:BU752,68,FALSE)</f>
        <v>0</v>
      </c>
      <c r="M263" s="36">
        <f>VLOOKUP(F263,'Metales Pesados 2025'!F263:CH752,81,FALSE)</f>
        <v>0</v>
      </c>
      <c r="N263" s="60">
        <f>VLOOKUP(F263,'Metales Pesados 2025'!F263:CU752,94,FALSE)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 2025'!F264:U753,16,FALSE)</f>
        <v>0</v>
      </c>
      <c r="I264" s="36">
        <f>VLOOKUP(F264,'Metales Pesados 2025'!F264:AH753,29,FALSE)</f>
        <v>0</v>
      </c>
      <c r="J264" s="60">
        <f>VLOOKUP(F264,'Metales Pesados 2025'!F264:AU753,42,FALSE)</f>
        <v>0</v>
      </c>
      <c r="K264" s="36">
        <f>VLOOKUP(F264,'Metales Pesados 2025'!F264:BH753,55,FALSE)</f>
        <v>0</v>
      </c>
      <c r="L264" s="36">
        <f>VLOOKUP(F264,'Metales Pesados 2025'!F264:BU753,68,FALSE)</f>
        <v>0</v>
      </c>
      <c r="M264" s="36">
        <f>VLOOKUP(F264,'Metales Pesados 2025'!F264:CH753,81,FALSE)</f>
        <v>0</v>
      </c>
      <c r="N264" s="60">
        <f>VLOOKUP(F264,'Metales Pesados 2025'!F264:CU753,94,FALSE)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 2025'!F265:U754,16,FALSE)</f>
        <v>0</v>
      </c>
      <c r="I265" s="36">
        <f>VLOOKUP(F265,'Metales Pesados 2025'!F265:AH754,29,FALSE)</f>
        <v>0</v>
      </c>
      <c r="J265" s="60">
        <f>VLOOKUP(F265,'Metales Pesados 2025'!F265:AU754,42,FALSE)</f>
        <v>0</v>
      </c>
      <c r="K265" s="36">
        <f>VLOOKUP(F265,'Metales Pesados 2025'!F265:BH754,55,FALSE)</f>
        <v>0</v>
      </c>
      <c r="L265" s="36">
        <f>VLOOKUP(F265,'Metales Pesados 2025'!F265:BU754,68,FALSE)</f>
        <v>0</v>
      </c>
      <c r="M265" s="36">
        <f>VLOOKUP(F265,'Metales Pesados 2025'!F265:CH754,81,FALSE)</f>
        <v>0</v>
      </c>
      <c r="N265" s="60">
        <f>VLOOKUP(F265,'Metales Pesados 2025'!F265:CU754,94,FALSE)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 2025'!F266:U755,16,FALSE)</f>
        <v>0</v>
      </c>
      <c r="I266" s="36">
        <f>VLOOKUP(F266,'Metales Pesados 2025'!F266:AH755,29,FALSE)</f>
        <v>0</v>
      </c>
      <c r="J266" s="60">
        <f>VLOOKUP(F266,'Metales Pesados 2025'!F266:AU755,42,FALSE)</f>
        <v>0</v>
      </c>
      <c r="K266" s="36">
        <f>VLOOKUP(F266,'Metales Pesados 2025'!F266:BH755,55,FALSE)</f>
        <v>0</v>
      </c>
      <c r="L266" s="36">
        <f>VLOOKUP(F266,'Metales Pesados 2025'!F266:BU755,68,FALSE)</f>
        <v>0</v>
      </c>
      <c r="M266" s="36">
        <f>VLOOKUP(F266,'Metales Pesados 2025'!F266:CH755,81,FALSE)</f>
        <v>0</v>
      </c>
      <c r="N266" s="60">
        <f>VLOOKUP(F266,'Metales Pesados 2025'!F266:CU755,94,FALSE)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 2025'!F267:U756,16,FALSE)</f>
        <v>0</v>
      </c>
      <c r="I267" s="36">
        <f>VLOOKUP(F267,'Metales Pesados 2025'!F267:AH756,29,FALSE)</f>
        <v>0</v>
      </c>
      <c r="J267" s="60">
        <f>VLOOKUP(F267,'Metales Pesados 2025'!F267:AU756,42,FALSE)</f>
        <v>0</v>
      </c>
      <c r="K267" s="36">
        <f>VLOOKUP(F267,'Metales Pesados 2025'!F267:BH756,55,FALSE)</f>
        <v>0</v>
      </c>
      <c r="L267" s="36">
        <f>VLOOKUP(F267,'Metales Pesados 2025'!F267:BU756,68,FALSE)</f>
        <v>0</v>
      </c>
      <c r="M267" s="36">
        <f>VLOOKUP(F267,'Metales Pesados 2025'!F267:CH756,81,FALSE)</f>
        <v>0</v>
      </c>
      <c r="N267" s="60">
        <f>VLOOKUP(F267,'Metales Pesados 2025'!F267:CU756,94,FALSE)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 2025'!F268:U757,16,FALSE)</f>
        <v>0</v>
      </c>
      <c r="I268" s="36">
        <f>VLOOKUP(F268,'Metales Pesados 2025'!F268:AH757,29,FALSE)</f>
        <v>0</v>
      </c>
      <c r="J268" s="60">
        <f>VLOOKUP(F268,'Metales Pesados 2025'!F268:AU757,42,FALSE)</f>
        <v>0</v>
      </c>
      <c r="K268" s="36">
        <f>VLOOKUP(F268,'Metales Pesados 2025'!F268:BH757,55,FALSE)</f>
        <v>0</v>
      </c>
      <c r="L268" s="36">
        <f>VLOOKUP(F268,'Metales Pesados 2025'!F268:BU757,68,FALSE)</f>
        <v>0</v>
      </c>
      <c r="M268" s="36">
        <f>VLOOKUP(F268,'Metales Pesados 2025'!F268:CH757,81,FALSE)</f>
        <v>0</v>
      </c>
      <c r="N268" s="60">
        <f>VLOOKUP(F268,'Metales Pesados 2025'!F268:CU757,94,FALSE)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 2025'!F269:U758,16,FALSE)</f>
        <v>0</v>
      </c>
      <c r="I269" s="36">
        <f>VLOOKUP(F269,'Metales Pesados 2025'!F269:AH758,29,FALSE)</f>
        <v>0</v>
      </c>
      <c r="J269" s="60">
        <f>VLOOKUP(F269,'Metales Pesados 2025'!F269:AU758,42,FALSE)</f>
        <v>0</v>
      </c>
      <c r="K269" s="36">
        <f>VLOOKUP(F269,'Metales Pesados 2025'!F269:BH758,55,FALSE)</f>
        <v>0</v>
      </c>
      <c r="L269" s="36">
        <f>VLOOKUP(F269,'Metales Pesados 2025'!F269:BU758,68,FALSE)</f>
        <v>0</v>
      </c>
      <c r="M269" s="36">
        <f>VLOOKUP(F269,'Metales Pesados 2025'!F269:CH758,81,FALSE)</f>
        <v>0</v>
      </c>
      <c r="N269" s="60">
        <f>VLOOKUP(F269,'Metales Pesados 2025'!F269:CU758,94,FALSE)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 2025'!F270:U759,16,FALSE)</f>
        <v>0</v>
      </c>
      <c r="I270" s="36">
        <f>VLOOKUP(F270,'Metales Pesados 2025'!F270:AH759,29,FALSE)</f>
        <v>0</v>
      </c>
      <c r="J270" s="60">
        <f>VLOOKUP(F270,'Metales Pesados 2025'!F270:AU759,42,FALSE)</f>
        <v>0</v>
      </c>
      <c r="K270" s="36">
        <f>VLOOKUP(F270,'Metales Pesados 2025'!F270:BH759,55,FALSE)</f>
        <v>0</v>
      </c>
      <c r="L270" s="36">
        <f>VLOOKUP(F270,'Metales Pesados 2025'!F270:BU759,68,FALSE)</f>
        <v>0</v>
      </c>
      <c r="M270" s="36">
        <f>VLOOKUP(F270,'Metales Pesados 2025'!F270:CH759,81,FALSE)</f>
        <v>0</v>
      </c>
      <c r="N270" s="60">
        <f>VLOOKUP(F270,'Metales Pesados 2025'!F270:CU759,94,FALSE)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 2025'!F271:U760,16,FALSE)</f>
        <v>0</v>
      </c>
      <c r="I271" s="36">
        <f>VLOOKUP(F271,'Metales Pesados 2025'!F271:AH760,29,FALSE)</f>
        <v>0</v>
      </c>
      <c r="J271" s="60">
        <f>VLOOKUP(F271,'Metales Pesados 2025'!F271:AU760,42,FALSE)</f>
        <v>0</v>
      </c>
      <c r="K271" s="36">
        <f>VLOOKUP(F271,'Metales Pesados 2025'!F271:BH760,55,FALSE)</f>
        <v>0</v>
      </c>
      <c r="L271" s="36">
        <f>VLOOKUP(F271,'Metales Pesados 2025'!F271:BU760,68,FALSE)</f>
        <v>0</v>
      </c>
      <c r="M271" s="36">
        <f>VLOOKUP(F271,'Metales Pesados 2025'!F271:CH760,81,FALSE)</f>
        <v>0</v>
      </c>
      <c r="N271" s="60">
        <f>VLOOKUP(F271,'Metales Pesados 2025'!F271:CU760,94,FALSE)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 2025'!F272:U761,16,FALSE)</f>
        <v>1</v>
      </c>
      <c r="I272" s="36">
        <f>VLOOKUP(F272,'Metales Pesados 2025'!F272:AH761,29,FALSE)</f>
        <v>0</v>
      </c>
      <c r="J272" s="60">
        <f>VLOOKUP(F272,'Metales Pesados 2025'!F272:AU761,42,FALSE)</f>
        <v>0</v>
      </c>
      <c r="K272" s="36">
        <f>VLOOKUP(F272,'Metales Pesados 2025'!F272:BH761,55,FALSE)</f>
        <v>0</v>
      </c>
      <c r="L272" s="36">
        <f>VLOOKUP(F272,'Metales Pesados 2025'!F272:BU761,68,FALSE)</f>
        <v>0</v>
      </c>
      <c r="M272" s="36">
        <f>VLOOKUP(F272,'Metales Pesados 2025'!F272:CH761,81,FALSE)</f>
        <v>0</v>
      </c>
      <c r="N272" s="60">
        <f>VLOOKUP(F272,'Metales Pesados 2025'!F272:CU761,94,FALSE)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 2025'!F273:U762,16,FALSE)</f>
        <v>0</v>
      </c>
      <c r="I273" s="36">
        <f>VLOOKUP(F273,'Metales Pesados 2025'!F273:AH762,29,FALSE)</f>
        <v>0</v>
      </c>
      <c r="J273" s="60">
        <f>VLOOKUP(F273,'Metales Pesados 2025'!F273:AU762,42,FALSE)</f>
        <v>0</v>
      </c>
      <c r="K273" s="36">
        <f>VLOOKUP(F273,'Metales Pesados 2025'!F273:BH762,55,FALSE)</f>
        <v>0</v>
      </c>
      <c r="L273" s="36">
        <f>VLOOKUP(F273,'Metales Pesados 2025'!F273:BU762,68,FALSE)</f>
        <v>0</v>
      </c>
      <c r="M273" s="36">
        <f>VLOOKUP(F273,'Metales Pesados 2025'!F273:CH762,81,FALSE)</f>
        <v>0</v>
      </c>
      <c r="N273" s="60">
        <f>VLOOKUP(F273,'Metales Pesados 2025'!F273:CU762,94,FALSE)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 2025'!F274:U763,16,FALSE)</f>
        <v>0</v>
      </c>
      <c r="I274" s="36">
        <f>VLOOKUP(F274,'Metales Pesados 2025'!F274:AH763,29,FALSE)</f>
        <v>0</v>
      </c>
      <c r="J274" s="60">
        <f>VLOOKUP(F274,'Metales Pesados 2025'!F274:AU763,42,FALSE)</f>
        <v>0</v>
      </c>
      <c r="K274" s="36">
        <f>VLOOKUP(F274,'Metales Pesados 2025'!F274:BH763,55,FALSE)</f>
        <v>0</v>
      </c>
      <c r="L274" s="36">
        <f>VLOOKUP(F274,'Metales Pesados 2025'!F274:BU763,68,FALSE)</f>
        <v>0</v>
      </c>
      <c r="M274" s="36">
        <f>VLOOKUP(F274,'Metales Pesados 2025'!F274:CH763,81,FALSE)</f>
        <v>0</v>
      </c>
      <c r="N274" s="60">
        <f>VLOOKUP(F274,'Metales Pesados 2025'!F274:CU763,94,FALSE)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 2025'!F275:U764,16,FALSE)</f>
        <v>0</v>
      </c>
      <c r="I275" s="36">
        <f>VLOOKUP(F275,'Metales Pesados 2025'!F275:AH764,29,FALSE)</f>
        <v>0</v>
      </c>
      <c r="J275" s="60">
        <f>VLOOKUP(F275,'Metales Pesados 2025'!F275:AU764,42,FALSE)</f>
        <v>0</v>
      </c>
      <c r="K275" s="36">
        <f>VLOOKUP(F275,'Metales Pesados 2025'!F275:BH764,55,FALSE)</f>
        <v>0</v>
      </c>
      <c r="L275" s="36">
        <f>VLOOKUP(F275,'Metales Pesados 2025'!F275:BU764,68,FALSE)</f>
        <v>0</v>
      </c>
      <c r="M275" s="36">
        <f>VLOOKUP(F275,'Metales Pesados 2025'!F275:CH764,81,FALSE)</f>
        <v>0</v>
      </c>
      <c r="N275" s="60">
        <f>VLOOKUP(F275,'Metales Pesados 2025'!F275:CU764,94,FALSE)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 2025'!F276:U765,16,FALSE)</f>
        <v>0</v>
      </c>
      <c r="I276" s="36">
        <f>VLOOKUP(F276,'Metales Pesados 2025'!F276:AH765,29,FALSE)</f>
        <v>0</v>
      </c>
      <c r="J276" s="60">
        <f>VLOOKUP(F276,'Metales Pesados 2025'!F276:AU765,42,FALSE)</f>
        <v>0</v>
      </c>
      <c r="K276" s="36">
        <f>VLOOKUP(F276,'Metales Pesados 2025'!F276:BH765,55,FALSE)</f>
        <v>0</v>
      </c>
      <c r="L276" s="36">
        <f>VLOOKUP(F276,'Metales Pesados 2025'!F276:BU765,68,FALSE)</f>
        <v>0</v>
      </c>
      <c r="M276" s="36">
        <f>VLOOKUP(F276,'Metales Pesados 2025'!F276:CH765,81,FALSE)</f>
        <v>0</v>
      </c>
      <c r="N276" s="60">
        <f>VLOOKUP(F276,'Metales Pesados 2025'!F276:CU765,94,FALSE)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 2025'!F277:U766,16,FALSE)</f>
        <v>0</v>
      </c>
      <c r="I277" s="36">
        <f>VLOOKUP(F277,'Metales Pesados 2025'!F277:AH766,29,FALSE)</f>
        <v>0</v>
      </c>
      <c r="J277" s="60">
        <f>VLOOKUP(F277,'Metales Pesados 2025'!F277:AU766,42,FALSE)</f>
        <v>0</v>
      </c>
      <c r="K277" s="36">
        <f>VLOOKUP(F277,'Metales Pesados 2025'!F277:BH766,55,FALSE)</f>
        <v>0</v>
      </c>
      <c r="L277" s="36">
        <f>VLOOKUP(F277,'Metales Pesados 2025'!F277:BU766,68,FALSE)</f>
        <v>0</v>
      </c>
      <c r="M277" s="36">
        <f>VLOOKUP(F277,'Metales Pesados 2025'!F277:CH766,81,FALSE)</f>
        <v>0</v>
      </c>
      <c r="N277" s="60">
        <f>VLOOKUP(F277,'Metales Pesados 2025'!F277:CU766,94,FALSE)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 2025'!F278:U767,16,FALSE)</f>
        <v>0</v>
      </c>
      <c r="I278" s="36">
        <f>VLOOKUP(F278,'Metales Pesados 2025'!F278:AH767,29,FALSE)</f>
        <v>0</v>
      </c>
      <c r="J278" s="60">
        <f>VLOOKUP(F278,'Metales Pesados 2025'!F278:AU767,42,FALSE)</f>
        <v>0</v>
      </c>
      <c r="K278" s="36">
        <f>VLOOKUP(F278,'Metales Pesados 2025'!F278:BH767,55,FALSE)</f>
        <v>0</v>
      </c>
      <c r="L278" s="36">
        <f>VLOOKUP(F278,'Metales Pesados 2025'!F278:BU767,68,FALSE)</f>
        <v>0</v>
      </c>
      <c r="M278" s="36">
        <f>VLOOKUP(F278,'Metales Pesados 2025'!F278:CH767,81,FALSE)</f>
        <v>0</v>
      </c>
      <c r="N278" s="60">
        <f>VLOOKUP(F278,'Metales Pesados 2025'!F278:CU767,94,FALSE)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 2025'!F279:U768,16,FALSE)</f>
        <v>0</v>
      </c>
      <c r="I279" s="36">
        <f>VLOOKUP(F279,'Metales Pesados 2025'!F279:AH768,29,FALSE)</f>
        <v>0</v>
      </c>
      <c r="J279" s="60">
        <f>VLOOKUP(F279,'Metales Pesados 2025'!F279:AU768,42,FALSE)</f>
        <v>0</v>
      </c>
      <c r="K279" s="36">
        <f>VLOOKUP(F279,'Metales Pesados 2025'!F279:BH768,55,FALSE)</f>
        <v>0</v>
      </c>
      <c r="L279" s="36">
        <f>VLOOKUP(F279,'Metales Pesados 2025'!F279:BU768,68,FALSE)</f>
        <v>0</v>
      </c>
      <c r="M279" s="36">
        <f>VLOOKUP(F279,'Metales Pesados 2025'!F279:CH768,81,FALSE)</f>
        <v>0</v>
      </c>
      <c r="N279" s="60">
        <f>VLOOKUP(F279,'Metales Pesados 2025'!F279:CU768,94,FALSE)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 2025'!F280:U769,16,FALSE)</f>
        <v>0</v>
      </c>
      <c r="I280" s="36">
        <f>VLOOKUP(F280,'Metales Pesados 2025'!F280:AH769,29,FALSE)</f>
        <v>0</v>
      </c>
      <c r="J280" s="60">
        <f>VLOOKUP(F280,'Metales Pesados 2025'!F280:AU769,42,FALSE)</f>
        <v>0</v>
      </c>
      <c r="K280" s="36">
        <f>VLOOKUP(F280,'Metales Pesados 2025'!F280:BH769,55,FALSE)</f>
        <v>0</v>
      </c>
      <c r="L280" s="36">
        <f>VLOOKUP(F280,'Metales Pesados 2025'!F280:BU769,68,FALSE)</f>
        <v>0</v>
      </c>
      <c r="M280" s="36">
        <f>VLOOKUP(F280,'Metales Pesados 2025'!F280:CH769,81,FALSE)</f>
        <v>0</v>
      </c>
      <c r="N280" s="60">
        <f>VLOOKUP(F280,'Metales Pesados 2025'!F280:CU769,94,FALSE)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 2025'!F281:U770,16,FALSE)</f>
        <v>0</v>
      </c>
      <c r="I281" s="36">
        <f>VLOOKUP(F281,'Metales Pesados 2025'!F281:AH770,29,FALSE)</f>
        <v>0</v>
      </c>
      <c r="J281" s="60">
        <f>VLOOKUP(F281,'Metales Pesados 2025'!F281:AU770,42,FALSE)</f>
        <v>0</v>
      </c>
      <c r="K281" s="36">
        <f>VLOOKUP(F281,'Metales Pesados 2025'!F281:BH770,55,FALSE)</f>
        <v>0</v>
      </c>
      <c r="L281" s="36">
        <f>VLOOKUP(F281,'Metales Pesados 2025'!F281:BU770,68,FALSE)</f>
        <v>0</v>
      </c>
      <c r="M281" s="36">
        <f>VLOOKUP(F281,'Metales Pesados 2025'!F281:CH770,81,FALSE)</f>
        <v>0</v>
      </c>
      <c r="N281" s="60">
        <f>VLOOKUP(F281,'Metales Pesados 2025'!F281:CU770,94,FALSE)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 2025'!F282:U771,16,FALSE)</f>
        <v>0</v>
      </c>
      <c r="I282" s="36">
        <f>VLOOKUP(F282,'Metales Pesados 2025'!F282:AH771,29,FALSE)</f>
        <v>0</v>
      </c>
      <c r="J282" s="60">
        <f>VLOOKUP(F282,'Metales Pesados 2025'!F282:AU771,42,FALSE)</f>
        <v>0</v>
      </c>
      <c r="K282" s="36">
        <f>VLOOKUP(F282,'Metales Pesados 2025'!F282:BH771,55,FALSE)</f>
        <v>0</v>
      </c>
      <c r="L282" s="36">
        <f>VLOOKUP(F282,'Metales Pesados 2025'!F282:BU771,68,FALSE)</f>
        <v>0</v>
      </c>
      <c r="M282" s="36">
        <f>VLOOKUP(F282,'Metales Pesados 2025'!F282:CH771,81,FALSE)</f>
        <v>0</v>
      </c>
      <c r="N282" s="60">
        <f>VLOOKUP(F282,'Metales Pesados 2025'!F282:CU771,94,FALSE)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 2025'!F283:U772,16,FALSE)</f>
        <v>0</v>
      </c>
      <c r="I283" s="36">
        <f>VLOOKUP(F283,'Metales Pesados 2025'!F283:AH772,29,FALSE)</f>
        <v>0</v>
      </c>
      <c r="J283" s="60">
        <f>VLOOKUP(F283,'Metales Pesados 2025'!F283:AU772,42,FALSE)</f>
        <v>0</v>
      </c>
      <c r="K283" s="36">
        <f>VLOOKUP(F283,'Metales Pesados 2025'!F283:BH772,55,FALSE)</f>
        <v>0</v>
      </c>
      <c r="L283" s="36">
        <f>VLOOKUP(F283,'Metales Pesados 2025'!F283:BU772,68,FALSE)</f>
        <v>0</v>
      </c>
      <c r="M283" s="36">
        <f>VLOOKUP(F283,'Metales Pesados 2025'!F283:CH772,81,FALSE)</f>
        <v>0</v>
      </c>
      <c r="N283" s="60">
        <f>VLOOKUP(F283,'Metales Pesados 2025'!F283:CU772,94,FALSE)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 2025'!F284:U773,16,FALSE)</f>
        <v>0</v>
      </c>
      <c r="I284" s="36">
        <f>VLOOKUP(F284,'Metales Pesados 2025'!F284:AH773,29,FALSE)</f>
        <v>0</v>
      </c>
      <c r="J284" s="60">
        <f>VLOOKUP(F284,'Metales Pesados 2025'!F284:AU773,42,FALSE)</f>
        <v>0</v>
      </c>
      <c r="K284" s="36">
        <f>VLOOKUP(F284,'Metales Pesados 2025'!F284:BH773,55,FALSE)</f>
        <v>0</v>
      </c>
      <c r="L284" s="36">
        <f>VLOOKUP(F284,'Metales Pesados 2025'!F284:BU773,68,FALSE)</f>
        <v>0</v>
      </c>
      <c r="M284" s="36">
        <f>VLOOKUP(F284,'Metales Pesados 2025'!F284:CH773,81,FALSE)</f>
        <v>0</v>
      </c>
      <c r="N284" s="60">
        <f>VLOOKUP(F284,'Metales Pesados 2025'!F284:CU773,94,FALSE)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 2025'!F285:U774,16,FALSE)</f>
        <v>0</v>
      </c>
      <c r="I285" s="36">
        <f>VLOOKUP(F285,'Metales Pesados 2025'!F285:AH774,29,FALSE)</f>
        <v>0</v>
      </c>
      <c r="J285" s="60">
        <f>VLOOKUP(F285,'Metales Pesados 2025'!F285:AU774,42,FALSE)</f>
        <v>0</v>
      </c>
      <c r="K285" s="36">
        <f>VLOOKUP(F285,'Metales Pesados 2025'!F285:BH774,55,FALSE)</f>
        <v>0</v>
      </c>
      <c r="L285" s="36">
        <f>VLOOKUP(F285,'Metales Pesados 2025'!F285:BU774,68,FALSE)</f>
        <v>0</v>
      </c>
      <c r="M285" s="36">
        <f>VLOOKUP(F285,'Metales Pesados 2025'!F285:CH774,81,FALSE)</f>
        <v>0</v>
      </c>
      <c r="N285" s="60">
        <f>VLOOKUP(F285,'Metales Pesados 2025'!F285:CU774,94,FALSE)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 2025'!F286:U775,16,FALSE)</f>
        <v>0</v>
      </c>
      <c r="I286" s="36">
        <f>VLOOKUP(F286,'Metales Pesados 2025'!F286:AH775,29,FALSE)</f>
        <v>0</v>
      </c>
      <c r="J286" s="60">
        <f>VLOOKUP(F286,'Metales Pesados 2025'!F286:AU775,42,FALSE)</f>
        <v>0</v>
      </c>
      <c r="K286" s="36">
        <f>VLOOKUP(F286,'Metales Pesados 2025'!F286:BH775,55,FALSE)</f>
        <v>0</v>
      </c>
      <c r="L286" s="36">
        <f>VLOOKUP(F286,'Metales Pesados 2025'!F286:BU775,68,FALSE)</f>
        <v>0</v>
      </c>
      <c r="M286" s="36">
        <f>VLOOKUP(F286,'Metales Pesados 2025'!F286:CH775,81,FALSE)</f>
        <v>0</v>
      </c>
      <c r="N286" s="60">
        <f>VLOOKUP(F286,'Metales Pesados 2025'!F286:CU775,94,FALSE)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 2025'!F287:U776,16,FALSE)</f>
        <v>0</v>
      </c>
      <c r="I287" s="36">
        <f>VLOOKUP(F287,'Metales Pesados 2025'!F287:AH776,29,FALSE)</f>
        <v>0</v>
      </c>
      <c r="J287" s="60">
        <f>VLOOKUP(F287,'Metales Pesados 2025'!F287:AU776,42,FALSE)</f>
        <v>0</v>
      </c>
      <c r="K287" s="36">
        <f>VLOOKUP(F287,'Metales Pesados 2025'!F287:BH776,55,FALSE)</f>
        <v>0</v>
      </c>
      <c r="L287" s="36">
        <f>VLOOKUP(F287,'Metales Pesados 2025'!F287:BU776,68,FALSE)</f>
        <v>0</v>
      </c>
      <c r="M287" s="36">
        <f>VLOOKUP(F287,'Metales Pesados 2025'!F287:CH776,81,FALSE)</f>
        <v>0</v>
      </c>
      <c r="N287" s="60">
        <f>VLOOKUP(F287,'Metales Pesados 2025'!F287:CU776,94,FALSE)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 2025'!F288:U777,16,FALSE)</f>
        <v>0</v>
      </c>
      <c r="I288" s="36">
        <f>VLOOKUP(F288,'Metales Pesados 2025'!F288:AH777,29,FALSE)</f>
        <v>0</v>
      </c>
      <c r="J288" s="60">
        <f>VLOOKUP(F288,'Metales Pesados 2025'!F288:AU777,42,FALSE)</f>
        <v>0</v>
      </c>
      <c r="K288" s="36">
        <f>VLOOKUP(F288,'Metales Pesados 2025'!F288:BH777,55,FALSE)</f>
        <v>0</v>
      </c>
      <c r="L288" s="36">
        <f>VLOOKUP(F288,'Metales Pesados 2025'!F288:BU777,68,FALSE)</f>
        <v>0</v>
      </c>
      <c r="M288" s="36">
        <f>VLOOKUP(F288,'Metales Pesados 2025'!F288:CH777,81,FALSE)</f>
        <v>0</v>
      </c>
      <c r="N288" s="60">
        <f>VLOOKUP(F288,'Metales Pesados 2025'!F288:CU777,94,FALSE)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 2025'!F289:U778,16,FALSE)</f>
        <v>0</v>
      </c>
      <c r="I289" s="36">
        <f>VLOOKUP(F289,'Metales Pesados 2025'!F289:AH778,29,FALSE)</f>
        <v>0</v>
      </c>
      <c r="J289" s="60">
        <f>VLOOKUP(F289,'Metales Pesados 2025'!F289:AU778,42,FALSE)</f>
        <v>0</v>
      </c>
      <c r="K289" s="36">
        <f>VLOOKUP(F289,'Metales Pesados 2025'!F289:BH778,55,FALSE)</f>
        <v>0</v>
      </c>
      <c r="L289" s="36">
        <f>VLOOKUP(F289,'Metales Pesados 2025'!F289:BU778,68,FALSE)</f>
        <v>0</v>
      </c>
      <c r="M289" s="36">
        <f>VLOOKUP(F289,'Metales Pesados 2025'!F289:CH778,81,FALSE)</f>
        <v>0</v>
      </c>
      <c r="N289" s="60">
        <f>VLOOKUP(F289,'Metales Pesados 2025'!F289:CU778,94,FALSE)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 2025'!F290:U779,16,FALSE)</f>
        <v>0</v>
      </c>
      <c r="I290" s="36">
        <f>VLOOKUP(F290,'Metales Pesados 2025'!F290:AH779,29,FALSE)</f>
        <v>0</v>
      </c>
      <c r="J290" s="60">
        <f>VLOOKUP(F290,'Metales Pesados 2025'!F290:AU779,42,FALSE)</f>
        <v>0</v>
      </c>
      <c r="K290" s="36">
        <f>VLOOKUP(F290,'Metales Pesados 2025'!F290:BH779,55,FALSE)</f>
        <v>0</v>
      </c>
      <c r="L290" s="36">
        <f>VLOOKUP(F290,'Metales Pesados 2025'!F290:BU779,68,FALSE)</f>
        <v>0</v>
      </c>
      <c r="M290" s="36">
        <f>VLOOKUP(F290,'Metales Pesados 2025'!F290:CH779,81,FALSE)</f>
        <v>0</v>
      </c>
      <c r="N290" s="60">
        <f>VLOOKUP(F290,'Metales Pesados 2025'!F290:CU779,94,FALSE)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 2025'!F291:U780,16,FALSE)</f>
        <v>0</v>
      </c>
      <c r="I291" s="36">
        <f>VLOOKUP(F291,'Metales Pesados 2025'!F291:AH780,29,FALSE)</f>
        <v>0</v>
      </c>
      <c r="J291" s="60">
        <f>VLOOKUP(F291,'Metales Pesados 2025'!F291:AU780,42,FALSE)</f>
        <v>0</v>
      </c>
      <c r="K291" s="36">
        <f>VLOOKUP(F291,'Metales Pesados 2025'!F291:BH780,55,FALSE)</f>
        <v>0</v>
      </c>
      <c r="L291" s="36">
        <f>VLOOKUP(F291,'Metales Pesados 2025'!F291:BU780,68,FALSE)</f>
        <v>0</v>
      </c>
      <c r="M291" s="36">
        <f>VLOOKUP(F291,'Metales Pesados 2025'!F291:CH780,81,FALSE)</f>
        <v>0</v>
      </c>
      <c r="N291" s="60">
        <f>VLOOKUP(F291,'Metales Pesados 2025'!F291:CU780,94,FALSE)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 2025'!F292:U781,16,FALSE)</f>
        <v>0</v>
      </c>
      <c r="I292" s="36">
        <f>VLOOKUP(F292,'Metales Pesados 2025'!F292:AH781,29,FALSE)</f>
        <v>0</v>
      </c>
      <c r="J292" s="60">
        <f>VLOOKUP(F292,'Metales Pesados 2025'!F292:AU781,42,FALSE)</f>
        <v>0</v>
      </c>
      <c r="K292" s="36">
        <f>VLOOKUP(F292,'Metales Pesados 2025'!F292:BH781,55,FALSE)</f>
        <v>0</v>
      </c>
      <c r="L292" s="36">
        <f>VLOOKUP(F292,'Metales Pesados 2025'!F292:BU781,68,FALSE)</f>
        <v>0</v>
      </c>
      <c r="M292" s="36">
        <f>VLOOKUP(F292,'Metales Pesados 2025'!F292:CH781,81,FALSE)</f>
        <v>0</v>
      </c>
      <c r="N292" s="60">
        <f>VLOOKUP(F292,'Metales Pesados 2025'!F292:CU781,94,FALSE)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 2025'!F293:U782,16,FALSE)</f>
        <v>537</v>
      </c>
      <c r="I293" s="36">
        <f>VLOOKUP(F293,'Metales Pesados 2025'!F293:AH782,29,FALSE)</f>
        <v>0</v>
      </c>
      <c r="J293" s="60">
        <f>VLOOKUP(F293,'Metales Pesados 2025'!F293:AU782,42,FALSE)</f>
        <v>466</v>
      </c>
      <c r="K293" s="36">
        <f>VLOOKUP(F293,'Metales Pesados 2025'!F293:BH782,55,FALSE)</f>
        <v>0</v>
      </c>
      <c r="L293" s="36">
        <f>VLOOKUP(F293,'Metales Pesados 2025'!F293:BU782,68,FALSE)</f>
        <v>0</v>
      </c>
      <c r="M293" s="36">
        <f>VLOOKUP(F293,'Metales Pesados 2025'!F293:CH782,81,FALSE)</f>
        <v>0</v>
      </c>
      <c r="N293" s="60">
        <f>VLOOKUP(F293,'Metales Pesados 2025'!F293:CU782,94,FALSE)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 2025'!F294:U783,16,FALSE)</f>
        <v>74</v>
      </c>
      <c r="I294" s="36">
        <f>VLOOKUP(F294,'Metales Pesados 2025'!F294:AH783,29,FALSE)</f>
        <v>0</v>
      </c>
      <c r="J294" s="60">
        <f>VLOOKUP(F294,'Metales Pesados 2025'!F294:AU783,42,FALSE)</f>
        <v>63</v>
      </c>
      <c r="K294" s="36">
        <f>VLOOKUP(F294,'Metales Pesados 2025'!F294:BH783,55,FALSE)</f>
        <v>0</v>
      </c>
      <c r="L294" s="36">
        <f>VLOOKUP(F294,'Metales Pesados 2025'!F294:BU783,68,FALSE)</f>
        <v>0</v>
      </c>
      <c r="M294" s="36">
        <f>VLOOKUP(F294,'Metales Pesados 2025'!F294:CH783,81,FALSE)</f>
        <v>0</v>
      </c>
      <c r="N294" s="60">
        <f>VLOOKUP(F294,'Metales Pesados 2025'!F294:CU783,94,FALSE)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 2025'!F295:U784,16,FALSE)</f>
        <v>148</v>
      </c>
      <c r="I295" s="36">
        <f>VLOOKUP(F295,'Metales Pesados 2025'!F295:AH784,29,FALSE)</f>
        <v>0</v>
      </c>
      <c r="J295" s="60">
        <f>VLOOKUP(F295,'Metales Pesados 2025'!F295:AU784,42,FALSE)</f>
        <v>119</v>
      </c>
      <c r="K295" s="36">
        <f>VLOOKUP(F295,'Metales Pesados 2025'!F295:BH784,55,FALSE)</f>
        <v>0</v>
      </c>
      <c r="L295" s="36">
        <f>VLOOKUP(F295,'Metales Pesados 2025'!F295:BU784,68,FALSE)</f>
        <v>0</v>
      </c>
      <c r="M295" s="36">
        <f>VLOOKUP(F295,'Metales Pesados 2025'!F295:CH784,81,FALSE)</f>
        <v>0</v>
      </c>
      <c r="N295" s="60">
        <f>VLOOKUP(F295,'Metales Pesados 2025'!F295:CU784,94,FALSE)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 2025'!F296:U785,16,FALSE)</f>
        <v>203</v>
      </c>
      <c r="I296" s="36">
        <f>VLOOKUP(F296,'Metales Pesados 2025'!F296:AH785,29,FALSE)</f>
        <v>0</v>
      </c>
      <c r="J296" s="60">
        <f>VLOOKUP(F296,'Metales Pesados 2025'!F296:AU785,42,FALSE)</f>
        <v>180</v>
      </c>
      <c r="K296" s="36">
        <f>VLOOKUP(F296,'Metales Pesados 2025'!F296:BH785,55,FALSE)</f>
        <v>0</v>
      </c>
      <c r="L296" s="36">
        <f>VLOOKUP(F296,'Metales Pesados 2025'!F296:BU785,68,FALSE)</f>
        <v>0</v>
      </c>
      <c r="M296" s="36">
        <f>VLOOKUP(F296,'Metales Pesados 2025'!F296:CH785,81,FALSE)</f>
        <v>0</v>
      </c>
      <c r="N296" s="60">
        <f>VLOOKUP(F296,'Metales Pesados 2025'!F296:CU785,94,FALSE)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 2025'!F297:U786,16,FALSE)</f>
        <v>52</v>
      </c>
      <c r="I297" s="36">
        <f>VLOOKUP(F297,'Metales Pesados 2025'!F297:AH786,29,FALSE)</f>
        <v>0</v>
      </c>
      <c r="J297" s="60">
        <f>VLOOKUP(F297,'Metales Pesados 2025'!F297:AU786,42,FALSE)</f>
        <v>43</v>
      </c>
      <c r="K297" s="36">
        <f>VLOOKUP(F297,'Metales Pesados 2025'!F297:BH786,55,FALSE)</f>
        <v>0</v>
      </c>
      <c r="L297" s="36">
        <f>VLOOKUP(F297,'Metales Pesados 2025'!F297:BU786,68,FALSE)</f>
        <v>0</v>
      </c>
      <c r="M297" s="36">
        <f>VLOOKUP(F297,'Metales Pesados 2025'!F297:CH786,81,FALSE)</f>
        <v>0</v>
      </c>
      <c r="N297" s="60">
        <f>VLOOKUP(F297,'Metales Pesados 2025'!F297:CU786,94,FALSE)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 2025'!F298:U787,16,FALSE)</f>
        <v>39</v>
      </c>
      <c r="I298" s="36">
        <f>VLOOKUP(F298,'Metales Pesados 2025'!F298:AH787,29,FALSE)</f>
        <v>0</v>
      </c>
      <c r="J298" s="60">
        <f>VLOOKUP(F298,'Metales Pesados 2025'!F298:AU787,42,FALSE)</f>
        <v>32</v>
      </c>
      <c r="K298" s="36">
        <f>VLOOKUP(F298,'Metales Pesados 2025'!F298:BH787,55,FALSE)</f>
        <v>0</v>
      </c>
      <c r="L298" s="36">
        <f>VLOOKUP(F298,'Metales Pesados 2025'!F298:BU787,68,FALSE)</f>
        <v>0</v>
      </c>
      <c r="M298" s="36">
        <f>VLOOKUP(F298,'Metales Pesados 2025'!F298:CH787,81,FALSE)</f>
        <v>0</v>
      </c>
      <c r="N298" s="60">
        <f>VLOOKUP(F298,'Metales Pesados 2025'!F298:CU787,94,FALSE)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 2025'!F299:U788,16,FALSE)</f>
        <v>126</v>
      </c>
      <c r="I299" s="36">
        <f>VLOOKUP(F299,'Metales Pesados 2025'!F299:AH788,29,FALSE)</f>
        <v>0</v>
      </c>
      <c r="J299" s="60">
        <f>VLOOKUP(F299,'Metales Pesados 2025'!F299:AU788,42,FALSE)</f>
        <v>100</v>
      </c>
      <c r="K299" s="36">
        <f>VLOOKUP(F299,'Metales Pesados 2025'!F299:BH788,55,FALSE)</f>
        <v>0</v>
      </c>
      <c r="L299" s="36">
        <f>VLOOKUP(F299,'Metales Pesados 2025'!F299:BU788,68,FALSE)</f>
        <v>0</v>
      </c>
      <c r="M299" s="36">
        <f>VLOOKUP(F299,'Metales Pesados 2025'!F299:CH788,81,FALSE)</f>
        <v>0</v>
      </c>
      <c r="N299" s="60">
        <f>VLOOKUP(F299,'Metales Pesados 2025'!F299:CU788,94,FALSE)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 2025'!F300:U789,16,FALSE)</f>
        <v>73</v>
      </c>
      <c r="I300" s="36">
        <f>VLOOKUP(F300,'Metales Pesados 2025'!F300:AH789,29,FALSE)</f>
        <v>0</v>
      </c>
      <c r="J300" s="60">
        <f>VLOOKUP(F300,'Metales Pesados 2025'!F300:AU789,42,FALSE)</f>
        <v>57</v>
      </c>
      <c r="K300" s="36">
        <f>VLOOKUP(F300,'Metales Pesados 2025'!F300:BH789,55,FALSE)</f>
        <v>0</v>
      </c>
      <c r="L300" s="36">
        <f>VLOOKUP(F300,'Metales Pesados 2025'!F300:BU789,68,FALSE)</f>
        <v>0</v>
      </c>
      <c r="M300" s="36">
        <f>VLOOKUP(F300,'Metales Pesados 2025'!F300:CH789,81,FALSE)</f>
        <v>0</v>
      </c>
      <c r="N300" s="60">
        <f>VLOOKUP(F300,'Metales Pesados 2025'!F300:CU789,94,FALSE)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 2025'!F301:U790,16,FALSE)</f>
        <v>0</v>
      </c>
      <c r="I301" s="36">
        <f>VLOOKUP(F301,'Metales Pesados 2025'!F301:AH790,29,FALSE)</f>
        <v>0</v>
      </c>
      <c r="J301" s="60">
        <f>VLOOKUP(F301,'Metales Pesados 2025'!F301:AU790,42,FALSE)</f>
        <v>0</v>
      </c>
      <c r="K301" s="36">
        <f>VLOOKUP(F301,'Metales Pesados 2025'!F301:BH790,55,FALSE)</f>
        <v>0</v>
      </c>
      <c r="L301" s="36">
        <f>VLOOKUP(F301,'Metales Pesados 2025'!F301:BU790,68,FALSE)</f>
        <v>0</v>
      </c>
      <c r="M301" s="36">
        <f>VLOOKUP(F301,'Metales Pesados 2025'!F301:CH790,81,FALSE)</f>
        <v>0</v>
      </c>
      <c r="N301" s="60">
        <f>VLOOKUP(F301,'Metales Pesados 2025'!F301:CU790,94,FALSE)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 2025'!F302:U791,16,FALSE)</f>
        <v>0</v>
      </c>
      <c r="I302" s="36">
        <f>VLOOKUP(F302,'Metales Pesados 2025'!F302:AH791,29,FALSE)</f>
        <v>0</v>
      </c>
      <c r="J302" s="60">
        <f>VLOOKUP(F302,'Metales Pesados 2025'!F302:AU791,42,FALSE)</f>
        <v>0</v>
      </c>
      <c r="K302" s="36">
        <f>VLOOKUP(F302,'Metales Pesados 2025'!F302:BH791,55,FALSE)</f>
        <v>0</v>
      </c>
      <c r="L302" s="36">
        <f>VLOOKUP(F302,'Metales Pesados 2025'!F302:BU791,68,FALSE)</f>
        <v>0</v>
      </c>
      <c r="M302" s="36">
        <f>VLOOKUP(F302,'Metales Pesados 2025'!F302:CH791,81,FALSE)</f>
        <v>0</v>
      </c>
      <c r="N302" s="60">
        <f>VLOOKUP(F302,'Metales Pesados 2025'!F302:CU791,94,FALSE)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 2025'!F303:U792,16,FALSE)</f>
        <v>0</v>
      </c>
      <c r="I303" s="36">
        <f>VLOOKUP(F303,'Metales Pesados 2025'!F303:AH792,29,FALSE)</f>
        <v>0</v>
      </c>
      <c r="J303" s="60">
        <f>VLOOKUP(F303,'Metales Pesados 2025'!F303:AU792,42,FALSE)</f>
        <v>0</v>
      </c>
      <c r="K303" s="36">
        <f>VLOOKUP(F303,'Metales Pesados 2025'!F303:BH792,55,FALSE)</f>
        <v>0</v>
      </c>
      <c r="L303" s="36">
        <f>VLOOKUP(F303,'Metales Pesados 2025'!F303:BU792,68,FALSE)</f>
        <v>0</v>
      </c>
      <c r="M303" s="36">
        <f>VLOOKUP(F303,'Metales Pesados 2025'!F303:CH792,81,FALSE)</f>
        <v>0</v>
      </c>
      <c r="N303" s="60">
        <f>VLOOKUP(F303,'Metales Pesados 2025'!F303:CU792,94,FALSE)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 2025'!F304:U793,16,FALSE)</f>
        <v>0</v>
      </c>
      <c r="I304" s="36">
        <f>VLOOKUP(F304,'Metales Pesados 2025'!F304:AH793,29,FALSE)</f>
        <v>0</v>
      </c>
      <c r="J304" s="60">
        <f>VLOOKUP(F304,'Metales Pesados 2025'!F304:AU793,42,FALSE)</f>
        <v>0</v>
      </c>
      <c r="K304" s="36">
        <f>VLOOKUP(F304,'Metales Pesados 2025'!F304:BH793,55,FALSE)</f>
        <v>0</v>
      </c>
      <c r="L304" s="36">
        <f>VLOOKUP(F304,'Metales Pesados 2025'!F304:BU793,68,FALSE)</f>
        <v>0</v>
      </c>
      <c r="M304" s="36">
        <f>VLOOKUP(F304,'Metales Pesados 2025'!F304:CH793,81,FALSE)</f>
        <v>0</v>
      </c>
      <c r="N304" s="60">
        <f>VLOOKUP(F304,'Metales Pesados 2025'!F304:CU793,94,FALSE)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 2025'!F305:U794,16,FALSE)</f>
        <v>0</v>
      </c>
      <c r="I305" s="36">
        <f>VLOOKUP(F305,'Metales Pesados 2025'!F305:AH794,29,FALSE)</f>
        <v>0</v>
      </c>
      <c r="J305" s="60">
        <f>VLOOKUP(F305,'Metales Pesados 2025'!F305:AU794,42,FALSE)</f>
        <v>0</v>
      </c>
      <c r="K305" s="36">
        <f>VLOOKUP(F305,'Metales Pesados 2025'!F305:BH794,55,FALSE)</f>
        <v>0</v>
      </c>
      <c r="L305" s="36">
        <f>VLOOKUP(F305,'Metales Pesados 2025'!F305:BU794,68,FALSE)</f>
        <v>0</v>
      </c>
      <c r="M305" s="36">
        <f>VLOOKUP(F305,'Metales Pesados 2025'!F305:CH794,81,FALSE)</f>
        <v>0</v>
      </c>
      <c r="N305" s="60">
        <f>VLOOKUP(F305,'Metales Pesados 2025'!F305:CU794,94,FALSE)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 2025'!F306:U795,16,FALSE)</f>
        <v>0</v>
      </c>
      <c r="I306" s="36">
        <f>VLOOKUP(F306,'Metales Pesados 2025'!F306:AH795,29,FALSE)</f>
        <v>0</v>
      </c>
      <c r="J306" s="60">
        <f>VLOOKUP(F306,'Metales Pesados 2025'!F306:AU795,42,FALSE)</f>
        <v>0</v>
      </c>
      <c r="K306" s="36">
        <f>VLOOKUP(F306,'Metales Pesados 2025'!F306:BH795,55,FALSE)</f>
        <v>0</v>
      </c>
      <c r="L306" s="36">
        <f>VLOOKUP(F306,'Metales Pesados 2025'!F306:BU795,68,FALSE)</f>
        <v>0</v>
      </c>
      <c r="M306" s="36">
        <f>VLOOKUP(F306,'Metales Pesados 2025'!F306:CH795,81,FALSE)</f>
        <v>0</v>
      </c>
      <c r="N306" s="60">
        <f>VLOOKUP(F306,'Metales Pesados 2025'!F306:CU795,94,FALSE)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 2025'!F307:U796,16,FALSE)</f>
        <v>0</v>
      </c>
      <c r="I307" s="36">
        <f>VLOOKUP(F307,'Metales Pesados 2025'!F307:AH796,29,FALSE)</f>
        <v>0</v>
      </c>
      <c r="J307" s="60">
        <f>VLOOKUP(F307,'Metales Pesados 2025'!F307:AU796,42,FALSE)</f>
        <v>0</v>
      </c>
      <c r="K307" s="36">
        <f>VLOOKUP(F307,'Metales Pesados 2025'!F307:BH796,55,FALSE)</f>
        <v>0</v>
      </c>
      <c r="L307" s="36">
        <f>VLOOKUP(F307,'Metales Pesados 2025'!F307:BU796,68,FALSE)</f>
        <v>0</v>
      </c>
      <c r="M307" s="36">
        <f>VLOOKUP(F307,'Metales Pesados 2025'!F307:CH796,81,FALSE)</f>
        <v>0</v>
      </c>
      <c r="N307" s="60">
        <f>VLOOKUP(F307,'Metales Pesados 2025'!F307:CU796,94,FALSE)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 2025'!F308:U797,16,FALSE)</f>
        <v>0</v>
      </c>
      <c r="I308" s="36">
        <f>VLOOKUP(F308,'Metales Pesados 2025'!F308:AH797,29,FALSE)</f>
        <v>0</v>
      </c>
      <c r="J308" s="60">
        <f>VLOOKUP(F308,'Metales Pesados 2025'!F308:AU797,42,FALSE)</f>
        <v>0</v>
      </c>
      <c r="K308" s="36">
        <f>VLOOKUP(F308,'Metales Pesados 2025'!F308:BH797,55,FALSE)</f>
        <v>0</v>
      </c>
      <c r="L308" s="36">
        <f>VLOOKUP(F308,'Metales Pesados 2025'!F308:BU797,68,FALSE)</f>
        <v>0</v>
      </c>
      <c r="M308" s="36">
        <f>VLOOKUP(F308,'Metales Pesados 2025'!F308:CH797,81,FALSE)</f>
        <v>0</v>
      </c>
      <c r="N308" s="60">
        <f>VLOOKUP(F308,'Metales Pesados 2025'!F308:CU797,94,FALSE)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 2025'!F309:U798,16,FALSE)</f>
        <v>0</v>
      </c>
      <c r="I309" s="36">
        <f>VLOOKUP(F309,'Metales Pesados 2025'!F309:AH798,29,FALSE)</f>
        <v>0</v>
      </c>
      <c r="J309" s="60">
        <f>VLOOKUP(F309,'Metales Pesados 2025'!F309:AU798,42,FALSE)</f>
        <v>0</v>
      </c>
      <c r="K309" s="36">
        <f>VLOOKUP(F309,'Metales Pesados 2025'!F309:BH798,55,FALSE)</f>
        <v>0</v>
      </c>
      <c r="L309" s="36">
        <f>VLOOKUP(F309,'Metales Pesados 2025'!F309:BU798,68,FALSE)</f>
        <v>0</v>
      </c>
      <c r="M309" s="36">
        <f>VLOOKUP(F309,'Metales Pesados 2025'!F309:CH798,81,FALSE)</f>
        <v>0</v>
      </c>
      <c r="N309" s="60">
        <f>VLOOKUP(F309,'Metales Pesados 2025'!F309:CU798,94,FALSE)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 2025'!F310:U799,16,FALSE)</f>
        <v>0</v>
      </c>
      <c r="I310" s="36">
        <f>VLOOKUP(F310,'Metales Pesados 2025'!F310:AH799,29,FALSE)</f>
        <v>0</v>
      </c>
      <c r="J310" s="60">
        <f>VLOOKUP(F310,'Metales Pesados 2025'!F310:AU799,42,FALSE)</f>
        <v>0</v>
      </c>
      <c r="K310" s="36">
        <f>VLOOKUP(F310,'Metales Pesados 2025'!F310:BH799,55,FALSE)</f>
        <v>0</v>
      </c>
      <c r="L310" s="36">
        <f>VLOOKUP(F310,'Metales Pesados 2025'!F310:BU799,68,FALSE)</f>
        <v>0</v>
      </c>
      <c r="M310" s="36">
        <f>VLOOKUP(F310,'Metales Pesados 2025'!F310:CH799,81,FALSE)</f>
        <v>0</v>
      </c>
      <c r="N310" s="60">
        <f>VLOOKUP(F310,'Metales Pesados 2025'!F310:CU799,94,FALSE)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 2025'!F311:U800,16,FALSE)</f>
        <v>0</v>
      </c>
      <c r="I311" s="36">
        <f>VLOOKUP(F311,'Metales Pesados 2025'!F311:AH800,29,FALSE)</f>
        <v>0</v>
      </c>
      <c r="J311" s="60">
        <f>VLOOKUP(F311,'Metales Pesados 2025'!F311:AU800,42,FALSE)</f>
        <v>0</v>
      </c>
      <c r="K311" s="36">
        <f>VLOOKUP(F311,'Metales Pesados 2025'!F311:BH800,55,FALSE)</f>
        <v>0</v>
      </c>
      <c r="L311" s="36">
        <f>VLOOKUP(F311,'Metales Pesados 2025'!F311:BU800,68,FALSE)</f>
        <v>0</v>
      </c>
      <c r="M311" s="36">
        <f>VLOOKUP(F311,'Metales Pesados 2025'!F311:CH800,81,FALSE)</f>
        <v>0</v>
      </c>
      <c r="N311" s="60">
        <f>VLOOKUP(F311,'Metales Pesados 2025'!F311:CU800,94,FALSE)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 2025'!F312:U801,16,FALSE)</f>
        <v>0</v>
      </c>
      <c r="I312" s="36">
        <f>VLOOKUP(F312,'Metales Pesados 2025'!F312:AH801,29,FALSE)</f>
        <v>0</v>
      </c>
      <c r="J312" s="60">
        <f>VLOOKUP(F312,'Metales Pesados 2025'!F312:AU801,42,FALSE)</f>
        <v>0</v>
      </c>
      <c r="K312" s="36">
        <f>VLOOKUP(F312,'Metales Pesados 2025'!F312:BH801,55,FALSE)</f>
        <v>0</v>
      </c>
      <c r="L312" s="36">
        <f>VLOOKUP(F312,'Metales Pesados 2025'!F312:BU801,68,FALSE)</f>
        <v>0</v>
      </c>
      <c r="M312" s="36">
        <f>VLOOKUP(F312,'Metales Pesados 2025'!F312:CH801,81,FALSE)</f>
        <v>0</v>
      </c>
      <c r="N312" s="60">
        <f>VLOOKUP(F312,'Metales Pesados 2025'!F312:CU801,94,FALSE)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 2025'!F313:U802,16,FALSE)</f>
        <v>0</v>
      </c>
      <c r="I313" s="36">
        <f>VLOOKUP(F313,'Metales Pesados 2025'!F313:AH802,29,FALSE)</f>
        <v>0</v>
      </c>
      <c r="J313" s="60">
        <f>VLOOKUP(F313,'Metales Pesados 2025'!F313:AU802,42,FALSE)</f>
        <v>0</v>
      </c>
      <c r="K313" s="36">
        <f>VLOOKUP(F313,'Metales Pesados 2025'!F313:BH802,55,FALSE)</f>
        <v>0</v>
      </c>
      <c r="L313" s="36">
        <f>VLOOKUP(F313,'Metales Pesados 2025'!F313:BU802,68,FALSE)</f>
        <v>0</v>
      </c>
      <c r="M313" s="36">
        <f>VLOOKUP(F313,'Metales Pesados 2025'!F313:CH802,81,FALSE)</f>
        <v>0</v>
      </c>
      <c r="N313" s="60">
        <f>VLOOKUP(F313,'Metales Pesados 2025'!F313:CU802,94,FALSE)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 2025'!F314:U803,16,FALSE)</f>
        <v>0</v>
      </c>
      <c r="I314" s="36">
        <f>VLOOKUP(F314,'Metales Pesados 2025'!F314:AH803,29,FALSE)</f>
        <v>0</v>
      </c>
      <c r="J314" s="60">
        <f>VLOOKUP(F314,'Metales Pesados 2025'!F314:AU803,42,FALSE)</f>
        <v>0</v>
      </c>
      <c r="K314" s="36">
        <f>VLOOKUP(F314,'Metales Pesados 2025'!F314:BH803,55,FALSE)</f>
        <v>0</v>
      </c>
      <c r="L314" s="36">
        <f>VLOOKUP(F314,'Metales Pesados 2025'!F314:BU803,68,FALSE)</f>
        <v>0</v>
      </c>
      <c r="M314" s="36">
        <f>VLOOKUP(F314,'Metales Pesados 2025'!F314:CH803,81,FALSE)</f>
        <v>0</v>
      </c>
      <c r="N314" s="60">
        <f>VLOOKUP(F314,'Metales Pesados 2025'!F314:CU803,94,FALSE)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 2025'!F315:U804,16,FALSE)</f>
        <v>0</v>
      </c>
      <c r="I315" s="36">
        <f>VLOOKUP(F315,'Metales Pesados 2025'!F315:AH804,29,FALSE)</f>
        <v>0</v>
      </c>
      <c r="J315" s="60">
        <f>VLOOKUP(F315,'Metales Pesados 2025'!F315:AU804,42,FALSE)</f>
        <v>0</v>
      </c>
      <c r="K315" s="36">
        <f>VLOOKUP(F315,'Metales Pesados 2025'!F315:BH804,55,FALSE)</f>
        <v>0</v>
      </c>
      <c r="L315" s="36">
        <f>VLOOKUP(F315,'Metales Pesados 2025'!F315:BU804,68,FALSE)</f>
        <v>0</v>
      </c>
      <c r="M315" s="36">
        <f>VLOOKUP(F315,'Metales Pesados 2025'!F315:CH804,81,FALSE)</f>
        <v>0</v>
      </c>
      <c r="N315" s="60">
        <f>VLOOKUP(F315,'Metales Pesados 2025'!F315:CU804,94,FALSE)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 2025'!F316:U805,16,FALSE)</f>
        <v>0</v>
      </c>
      <c r="I316" s="36">
        <f>VLOOKUP(F316,'Metales Pesados 2025'!F316:AH805,29,FALSE)</f>
        <v>0</v>
      </c>
      <c r="J316" s="60">
        <f>VLOOKUP(F316,'Metales Pesados 2025'!F316:AU805,42,FALSE)</f>
        <v>0</v>
      </c>
      <c r="K316" s="36">
        <f>VLOOKUP(F316,'Metales Pesados 2025'!F316:BH805,55,FALSE)</f>
        <v>0</v>
      </c>
      <c r="L316" s="36">
        <f>VLOOKUP(F316,'Metales Pesados 2025'!F316:BU805,68,FALSE)</f>
        <v>0</v>
      </c>
      <c r="M316" s="36">
        <f>VLOOKUP(F316,'Metales Pesados 2025'!F316:CH805,81,FALSE)</f>
        <v>0</v>
      </c>
      <c r="N316" s="60">
        <f>VLOOKUP(F316,'Metales Pesados 2025'!F316:CU805,94,FALSE)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 2025'!F317:U806,16,FALSE)</f>
        <v>0</v>
      </c>
      <c r="I317" s="36">
        <f>VLOOKUP(F317,'Metales Pesados 2025'!F317:AH806,29,FALSE)</f>
        <v>0</v>
      </c>
      <c r="J317" s="60">
        <f>VLOOKUP(F317,'Metales Pesados 2025'!F317:AU806,42,FALSE)</f>
        <v>0</v>
      </c>
      <c r="K317" s="36">
        <f>VLOOKUP(F317,'Metales Pesados 2025'!F317:BH806,55,FALSE)</f>
        <v>0</v>
      </c>
      <c r="L317" s="36">
        <f>VLOOKUP(F317,'Metales Pesados 2025'!F317:BU806,68,FALSE)</f>
        <v>0</v>
      </c>
      <c r="M317" s="36">
        <f>VLOOKUP(F317,'Metales Pesados 2025'!F317:CH806,81,FALSE)</f>
        <v>0</v>
      </c>
      <c r="N317" s="60">
        <f>VLOOKUP(F317,'Metales Pesados 2025'!F317:CU806,94,FALSE)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 2025'!F318:U807,16,FALSE)</f>
        <v>0</v>
      </c>
      <c r="I318" s="36">
        <f>VLOOKUP(F318,'Metales Pesados 2025'!F318:AH807,29,FALSE)</f>
        <v>0</v>
      </c>
      <c r="J318" s="60">
        <f>VLOOKUP(F318,'Metales Pesados 2025'!F318:AU807,42,FALSE)</f>
        <v>0</v>
      </c>
      <c r="K318" s="36">
        <f>VLOOKUP(F318,'Metales Pesados 2025'!F318:BH807,55,FALSE)</f>
        <v>0</v>
      </c>
      <c r="L318" s="36">
        <f>VLOOKUP(F318,'Metales Pesados 2025'!F318:BU807,68,FALSE)</f>
        <v>0</v>
      </c>
      <c r="M318" s="36">
        <f>VLOOKUP(F318,'Metales Pesados 2025'!F318:CH807,81,FALSE)</f>
        <v>0</v>
      </c>
      <c r="N318" s="60">
        <f>VLOOKUP(F318,'Metales Pesados 2025'!F318:CU807,94,FALSE)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 2025'!F319:U808,16,FALSE)</f>
        <v>0</v>
      </c>
      <c r="I319" s="36">
        <f>VLOOKUP(F319,'Metales Pesados 2025'!F319:AH808,29,FALSE)</f>
        <v>0</v>
      </c>
      <c r="J319" s="60">
        <f>VLOOKUP(F319,'Metales Pesados 2025'!F319:AU808,42,FALSE)</f>
        <v>0</v>
      </c>
      <c r="K319" s="36">
        <f>VLOOKUP(F319,'Metales Pesados 2025'!F319:BH808,55,FALSE)</f>
        <v>0</v>
      </c>
      <c r="L319" s="36">
        <f>VLOOKUP(F319,'Metales Pesados 2025'!F319:BU808,68,FALSE)</f>
        <v>0</v>
      </c>
      <c r="M319" s="36">
        <f>VLOOKUP(F319,'Metales Pesados 2025'!F319:CH808,81,FALSE)</f>
        <v>0</v>
      </c>
      <c r="N319" s="60">
        <f>VLOOKUP(F319,'Metales Pesados 2025'!F319:CU808,94,FALSE)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 2025'!F320:U809,16,FALSE)</f>
        <v>0</v>
      </c>
      <c r="I320" s="36">
        <f>VLOOKUP(F320,'Metales Pesados 2025'!F320:AH809,29,FALSE)</f>
        <v>0</v>
      </c>
      <c r="J320" s="60">
        <f>VLOOKUP(F320,'Metales Pesados 2025'!F320:AU809,42,FALSE)</f>
        <v>0</v>
      </c>
      <c r="K320" s="36">
        <f>VLOOKUP(F320,'Metales Pesados 2025'!F320:BH809,55,FALSE)</f>
        <v>0</v>
      </c>
      <c r="L320" s="36">
        <f>VLOOKUP(F320,'Metales Pesados 2025'!F320:BU809,68,FALSE)</f>
        <v>0</v>
      </c>
      <c r="M320" s="36">
        <f>VLOOKUP(F320,'Metales Pesados 2025'!F320:CH809,81,FALSE)</f>
        <v>0</v>
      </c>
      <c r="N320" s="60">
        <f>VLOOKUP(F320,'Metales Pesados 2025'!F320:CU809,94,FALSE)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 2025'!F321:U810,16,FALSE)</f>
        <v>0</v>
      </c>
      <c r="I321" s="36">
        <f>VLOOKUP(F321,'Metales Pesados 2025'!F321:AH810,29,FALSE)</f>
        <v>0</v>
      </c>
      <c r="J321" s="60">
        <f>VLOOKUP(F321,'Metales Pesados 2025'!F321:AU810,42,FALSE)</f>
        <v>0</v>
      </c>
      <c r="K321" s="36">
        <f>VLOOKUP(F321,'Metales Pesados 2025'!F321:BH810,55,FALSE)</f>
        <v>0</v>
      </c>
      <c r="L321" s="36">
        <f>VLOOKUP(F321,'Metales Pesados 2025'!F321:BU810,68,FALSE)</f>
        <v>0</v>
      </c>
      <c r="M321" s="36">
        <f>VLOOKUP(F321,'Metales Pesados 2025'!F321:CH810,81,FALSE)</f>
        <v>0</v>
      </c>
      <c r="N321" s="60">
        <f>VLOOKUP(F321,'Metales Pesados 2025'!F321:CU810,94,FALSE)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 2025'!F322:U811,16,FALSE)</f>
        <v>0</v>
      </c>
      <c r="I322" s="36">
        <f>VLOOKUP(F322,'Metales Pesados 2025'!F322:AH811,29,FALSE)</f>
        <v>0</v>
      </c>
      <c r="J322" s="60">
        <f>VLOOKUP(F322,'Metales Pesados 2025'!F322:AU811,42,FALSE)</f>
        <v>0</v>
      </c>
      <c r="K322" s="36">
        <f>VLOOKUP(F322,'Metales Pesados 2025'!F322:BH811,55,FALSE)</f>
        <v>0</v>
      </c>
      <c r="L322" s="36">
        <f>VLOOKUP(F322,'Metales Pesados 2025'!F322:BU811,68,FALSE)</f>
        <v>0</v>
      </c>
      <c r="M322" s="36">
        <f>VLOOKUP(F322,'Metales Pesados 2025'!F322:CH811,81,FALSE)</f>
        <v>0</v>
      </c>
      <c r="N322" s="60">
        <f>VLOOKUP(F322,'Metales Pesados 2025'!F322:CU811,94,FALSE)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 2025'!F323:U812,16,FALSE)</f>
        <v>3</v>
      </c>
      <c r="I323" s="36">
        <f>VLOOKUP(F323,'Metales Pesados 2025'!F323:AH812,29,FALSE)</f>
        <v>0</v>
      </c>
      <c r="J323" s="60">
        <f>VLOOKUP(F323,'Metales Pesados 2025'!F323:AU812,42,FALSE)</f>
        <v>3</v>
      </c>
      <c r="K323" s="36">
        <f>VLOOKUP(F323,'Metales Pesados 2025'!F323:BH812,55,FALSE)</f>
        <v>0</v>
      </c>
      <c r="L323" s="36">
        <f>VLOOKUP(F323,'Metales Pesados 2025'!F323:BU812,68,FALSE)</f>
        <v>0</v>
      </c>
      <c r="M323" s="36">
        <f>VLOOKUP(F323,'Metales Pesados 2025'!F323:CH812,81,FALSE)</f>
        <v>0</v>
      </c>
      <c r="N323" s="60">
        <f>VLOOKUP(F323,'Metales Pesados 2025'!F323:CU812,94,FALSE)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 2025'!F324:U813,16,FALSE)</f>
        <v>0</v>
      </c>
      <c r="I324" s="36">
        <f>VLOOKUP(F324,'Metales Pesados 2025'!F324:AH813,29,FALSE)</f>
        <v>0</v>
      </c>
      <c r="J324" s="60">
        <f>VLOOKUP(F324,'Metales Pesados 2025'!F324:AU813,42,FALSE)</f>
        <v>0</v>
      </c>
      <c r="K324" s="36">
        <f>VLOOKUP(F324,'Metales Pesados 2025'!F324:BH813,55,FALSE)</f>
        <v>0</v>
      </c>
      <c r="L324" s="36">
        <f>VLOOKUP(F324,'Metales Pesados 2025'!F324:BU813,68,FALSE)</f>
        <v>0</v>
      </c>
      <c r="M324" s="36">
        <f>VLOOKUP(F324,'Metales Pesados 2025'!F324:CH813,81,FALSE)</f>
        <v>0</v>
      </c>
      <c r="N324" s="60">
        <f>VLOOKUP(F324,'Metales Pesados 2025'!F324:CU813,94,FALSE)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 2025'!F325:U814,16,FALSE)</f>
        <v>1</v>
      </c>
      <c r="I325" s="36">
        <f>VLOOKUP(F325,'Metales Pesados 2025'!F325:AH814,29,FALSE)</f>
        <v>0</v>
      </c>
      <c r="J325" s="60">
        <f>VLOOKUP(F325,'Metales Pesados 2025'!F325:AU814,42,FALSE)</f>
        <v>1</v>
      </c>
      <c r="K325" s="36">
        <f>VLOOKUP(F325,'Metales Pesados 2025'!F325:BH814,55,FALSE)</f>
        <v>0</v>
      </c>
      <c r="L325" s="36">
        <f>VLOOKUP(F325,'Metales Pesados 2025'!F325:BU814,68,FALSE)</f>
        <v>0</v>
      </c>
      <c r="M325" s="36">
        <f>VLOOKUP(F325,'Metales Pesados 2025'!F325:CH814,81,FALSE)</f>
        <v>0</v>
      </c>
      <c r="N325" s="60">
        <f>VLOOKUP(F325,'Metales Pesados 2025'!F325:CU814,94,FALSE)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 2025'!F326:U815,16,FALSE)</f>
        <v>0</v>
      </c>
      <c r="I326" s="36">
        <f>VLOOKUP(F326,'Metales Pesados 2025'!F326:AH815,29,FALSE)</f>
        <v>0</v>
      </c>
      <c r="J326" s="60">
        <f>VLOOKUP(F326,'Metales Pesados 2025'!F326:AU815,42,FALSE)</f>
        <v>0</v>
      </c>
      <c r="K326" s="36">
        <f>VLOOKUP(F326,'Metales Pesados 2025'!F326:BH815,55,FALSE)</f>
        <v>0</v>
      </c>
      <c r="L326" s="36">
        <f>VLOOKUP(F326,'Metales Pesados 2025'!F326:BU815,68,FALSE)</f>
        <v>0</v>
      </c>
      <c r="M326" s="36">
        <f>VLOOKUP(F326,'Metales Pesados 2025'!F326:CH815,81,FALSE)</f>
        <v>0</v>
      </c>
      <c r="N326" s="60">
        <f>VLOOKUP(F326,'Metales Pesados 2025'!F326:CU815,94,FALSE)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 2025'!F327:U816,16,FALSE)</f>
        <v>0</v>
      </c>
      <c r="I327" s="36">
        <f>VLOOKUP(F327,'Metales Pesados 2025'!F327:AH816,29,FALSE)</f>
        <v>0</v>
      </c>
      <c r="J327" s="60">
        <f>VLOOKUP(F327,'Metales Pesados 2025'!F327:AU816,42,FALSE)</f>
        <v>0</v>
      </c>
      <c r="K327" s="36">
        <f>VLOOKUP(F327,'Metales Pesados 2025'!F327:BH816,55,FALSE)</f>
        <v>0</v>
      </c>
      <c r="L327" s="36">
        <f>VLOOKUP(F327,'Metales Pesados 2025'!F327:BU816,68,FALSE)</f>
        <v>0</v>
      </c>
      <c r="M327" s="36">
        <f>VLOOKUP(F327,'Metales Pesados 2025'!F327:CH816,81,FALSE)</f>
        <v>0</v>
      </c>
      <c r="N327" s="60">
        <f>VLOOKUP(F327,'Metales Pesados 2025'!F327:CU816,94,FALSE)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 2025'!F328:U817,16,FALSE)</f>
        <v>0</v>
      </c>
      <c r="I328" s="36">
        <f>VLOOKUP(F328,'Metales Pesados 2025'!F328:AH817,29,FALSE)</f>
        <v>0</v>
      </c>
      <c r="J328" s="60">
        <f>VLOOKUP(F328,'Metales Pesados 2025'!F328:AU817,42,FALSE)</f>
        <v>0</v>
      </c>
      <c r="K328" s="36">
        <f>VLOOKUP(F328,'Metales Pesados 2025'!F328:BH817,55,FALSE)</f>
        <v>0</v>
      </c>
      <c r="L328" s="36">
        <f>VLOOKUP(F328,'Metales Pesados 2025'!F328:BU817,68,FALSE)</f>
        <v>0</v>
      </c>
      <c r="M328" s="36">
        <f>VLOOKUP(F328,'Metales Pesados 2025'!F328:CH817,81,FALSE)</f>
        <v>0</v>
      </c>
      <c r="N328" s="60">
        <f>VLOOKUP(F328,'Metales Pesados 2025'!F328:CU817,94,FALSE)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 2025'!F329:U818,16,FALSE)</f>
        <v>0</v>
      </c>
      <c r="I329" s="36">
        <f>VLOOKUP(F329,'Metales Pesados 2025'!F329:AH818,29,FALSE)</f>
        <v>0</v>
      </c>
      <c r="J329" s="60">
        <f>VLOOKUP(F329,'Metales Pesados 2025'!F329:AU818,42,FALSE)</f>
        <v>0</v>
      </c>
      <c r="K329" s="36">
        <f>VLOOKUP(F329,'Metales Pesados 2025'!F329:BH818,55,FALSE)</f>
        <v>0</v>
      </c>
      <c r="L329" s="36">
        <f>VLOOKUP(F329,'Metales Pesados 2025'!F329:BU818,68,FALSE)</f>
        <v>0</v>
      </c>
      <c r="M329" s="36">
        <f>VLOOKUP(F329,'Metales Pesados 2025'!F329:CH818,81,FALSE)</f>
        <v>0</v>
      </c>
      <c r="N329" s="60">
        <f>VLOOKUP(F329,'Metales Pesados 2025'!F329:CU818,94,FALSE)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 2025'!F330:U819,16,FALSE)</f>
        <v>0</v>
      </c>
      <c r="I330" s="36">
        <f>VLOOKUP(F330,'Metales Pesados 2025'!F330:AH819,29,FALSE)</f>
        <v>0</v>
      </c>
      <c r="J330" s="60">
        <f>VLOOKUP(F330,'Metales Pesados 2025'!F330:AU819,42,FALSE)</f>
        <v>0</v>
      </c>
      <c r="K330" s="36">
        <f>VLOOKUP(F330,'Metales Pesados 2025'!F330:BH819,55,FALSE)</f>
        <v>0</v>
      </c>
      <c r="L330" s="36">
        <f>VLOOKUP(F330,'Metales Pesados 2025'!F330:BU819,68,FALSE)</f>
        <v>0</v>
      </c>
      <c r="M330" s="36">
        <f>VLOOKUP(F330,'Metales Pesados 2025'!F330:CH819,81,FALSE)</f>
        <v>0</v>
      </c>
      <c r="N330" s="60">
        <f>VLOOKUP(F330,'Metales Pesados 2025'!F330:CU819,94,FALSE)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 2025'!F331:U820,16,FALSE)</f>
        <v>0</v>
      </c>
      <c r="I331" s="36">
        <f>VLOOKUP(F331,'Metales Pesados 2025'!F331:AH820,29,FALSE)</f>
        <v>0</v>
      </c>
      <c r="J331" s="60">
        <f>VLOOKUP(F331,'Metales Pesados 2025'!F331:AU820,42,FALSE)</f>
        <v>0</v>
      </c>
      <c r="K331" s="36">
        <f>VLOOKUP(F331,'Metales Pesados 2025'!F331:BH820,55,FALSE)</f>
        <v>0</v>
      </c>
      <c r="L331" s="36">
        <f>VLOOKUP(F331,'Metales Pesados 2025'!F331:BU820,68,FALSE)</f>
        <v>0</v>
      </c>
      <c r="M331" s="36">
        <f>VLOOKUP(F331,'Metales Pesados 2025'!F331:CH820,81,FALSE)</f>
        <v>0</v>
      </c>
      <c r="N331" s="60">
        <f>VLOOKUP(F331,'Metales Pesados 2025'!F331:CU820,94,FALSE)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 2025'!F332:U821,16,FALSE)</f>
        <v>0</v>
      </c>
      <c r="I332" s="36">
        <f>VLOOKUP(F332,'Metales Pesados 2025'!F332:AH821,29,FALSE)</f>
        <v>0</v>
      </c>
      <c r="J332" s="60">
        <f>VLOOKUP(F332,'Metales Pesados 2025'!F332:AU821,42,FALSE)</f>
        <v>0</v>
      </c>
      <c r="K332" s="36">
        <f>VLOOKUP(F332,'Metales Pesados 2025'!F332:BH821,55,FALSE)</f>
        <v>0</v>
      </c>
      <c r="L332" s="36">
        <f>VLOOKUP(F332,'Metales Pesados 2025'!F332:BU821,68,FALSE)</f>
        <v>0</v>
      </c>
      <c r="M332" s="36">
        <f>VLOOKUP(F332,'Metales Pesados 2025'!F332:CH821,81,FALSE)</f>
        <v>0</v>
      </c>
      <c r="N332" s="60">
        <f>VLOOKUP(F332,'Metales Pesados 2025'!F332:CU821,94,FALSE)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 2025'!F333:U822,16,FALSE)</f>
        <v>0</v>
      </c>
      <c r="I333" s="36">
        <f>VLOOKUP(F333,'Metales Pesados 2025'!F333:AH822,29,FALSE)</f>
        <v>0</v>
      </c>
      <c r="J333" s="60">
        <f>VLOOKUP(F333,'Metales Pesados 2025'!F333:AU822,42,FALSE)</f>
        <v>0</v>
      </c>
      <c r="K333" s="36">
        <f>VLOOKUP(F333,'Metales Pesados 2025'!F333:BH822,55,FALSE)</f>
        <v>0</v>
      </c>
      <c r="L333" s="36">
        <f>VLOOKUP(F333,'Metales Pesados 2025'!F333:BU822,68,FALSE)</f>
        <v>0</v>
      </c>
      <c r="M333" s="36">
        <f>VLOOKUP(F333,'Metales Pesados 2025'!F333:CH822,81,FALSE)</f>
        <v>0</v>
      </c>
      <c r="N333" s="60">
        <f>VLOOKUP(F333,'Metales Pesados 2025'!F333:CU822,94,FALSE)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 2025'!F334:U823,16,FALSE)</f>
        <v>0</v>
      </c>
      <c r="I334" s="36">
        <f>VLOOKUP(F334,'Metales Pesados 2025'!F334:AH823,29,FALSE)</f>
        <v>0</v>
      </c>
      <c r="J334" s="60">
        <f>VLOOKUP(F334,'Metales Pesados 2025'!F334:AU823,42,FALSE)</f>
        <v>0</v>
      </c>
      <c r="K334" s="36">
        <f>VLOOKUP(F334,'Metales Pesados 2025'!F334:BH823,55,FALSE)</f>
        <v>0</v>
      </c>
      <c r="L334" s="36">
        <f>VLOOKUP(F334,'Metales Pesados 2025'!F334:BU823,68,FALSE)</f>
        <v>0</v>
      </c>
      <c r="M334" s="36">
        <f>VLOOKUP(F334,'Metales Pesados 2025'!F334:CH823,81,FALSE)</f>
        <v>0</v>
      </c>
      <c r="N334" s="60">
        <f>VLOOKUP(F334,'Metales Pesados 2025'!F334:CU823,94,FALSE)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 2025'!F335:U824,16,FALSE)</f>
        <v>0</v>
      </c>
      <c r="I335" s="36">
        <f>VLOOKUP(F335,'Metales Pesados 2025'!F335:AH824,29,FALSE)</f>
        <v>0</v>
      </c>
      <c r="J335" s="60">
        <f>VLOOKUP(F335,'Metales Pesados 2025'!F335:AU824,42,FALSE)</f>
        <v>0</v>
      </c>
      <c r="K335" s="36">
        <f>VLOOKUP(F335,'Metales Pesados 2025'!F335:BH824,55,FALSE)</f>
        <v>0</v>
      </c>
      <c r="L335" s="36">
        <f>VLOOKUP(F335,'Metales Pesados 2025'!F335:BU824,68,FALSE)</f>
        <v>0</v>
      </c>
      <c r="M335" s="36">
        <f>VLOOKUP(F335,'Metales Pesados 2025'!F335:CH824,81,FALSE)</f>
        <v>0</v>
      </c>
      <c r="N335" s="60">
        <f>VLOOKUP(F335,'Metales Pesados 2025'!F335:CU824,94,FALSE)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 2025'!F336:U825,16,FALSE)</f>
        <v>0</v>
      </c>
      <c r="I336" s="36">
        <f>VLOOKUP(F336,'Metales Pesados 2025'!F336:AH825,29,FALSE)</f>
        <v>0</v>
      </c>
      <c r="J336" s="60">
        <f>VLOOKUP(F336,'Metales Pesados 2025'!F336:AU825,42,FALSE)</f>
        <v>0</v>
      </c>
      <c r="K336" s="36">
        <f>VLOOKUP(F336,'Metales Pesados 2025'!F336:BH825,55,FALSE)</f>
        <v>0</v>
      </c>
      <c r="L336" s="36">
        <f>VLOOKUP(F336,'Metales Pesados 2025'!F336:BU825,68,FALSE)</f>
        <v>0</v>
      </c>
      <c r="M336" s="36">
        <f>VLOOKUP(F336,'Metales Pesados 2025'!F336:CH825,81,FALSE)</f>
        <v>0</v>
      </c>
      <c r="N336" s="60">
        <f>VLOOKUP(F336,'Metales Pesados 2025'!F336:CU825,94,FALSE)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 2025'!F337:U826,16,FALSE)</f>
        <v>0</v>
      </c>
      <c r="I337" s="36">
        <f>VLOOKUP(F337,'Metales Pesados 2025'!F337:AH826,29,FALSE)</f>
        <v>0</v>
      </c>
      <c r="J337" s="60">
        <f>VLOOKUP(F337,'Metales Pesados 2025'!F337:AU826,42,FALSE)</f>
        <v>0</v>
      </c>
      <c r="K337" s="36">
        <f>VLOOKUP(F337,'Metales Pesados 2025'!F337:BH826,55,FALSE)</f>
        <v>0</v>
      </c>
      <c r="L337" s="36">
        <f>VLOOKUP(F337,'Metales Pesados 2025'!F337:BU826,68,FALSE)</f>
        <v>0</v>
      </c>
      <c r="M337" s="36">
        <f>VLOOKUP(F337,'Metales Pesados 2025'!F337:CH826,81,FALSE)</f>
        <v>0</v>
      </c>
      <c r="N337" s="60">
        <f>VLOOKUP(F337,'Metales Pesados 2025'!F337:CU826,94,FALSE)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 2025'!F338:U827,16,FALSE)</f>
        <v>0</v>
      </c>
      <c r="I338" s="36">
        <f>VLOOKUP(F338,'Metales Pesados 2025'!F338:AH827,29,FALSE)</f>
        <v>0</v>
      </c>
      <c r="J338" s="60">
        <f>VLOOKUP(F338,'Metales Pesados 2025'!F338:AU827,42,FALSE)</f>
        <v>0</v>
      </c>
      <c r="K338" s="36">
        <f>VLOOKUP(F338,'Metales Pesados 2025'!F338:BH827,55,FALSE)</f>
        <v>0</v>
      </c>
      <c r="L338" s="36">
        <f>VLOOKUP(F338,'Metales Pesados 2025'!F338:BU827,68,FALSE)</f>
        <v>0</v>
      </c>
      <c r="M338" s="36">
        <f>VLOOKUP(F338,'Metales Pesados 2025'!F338:CH827,81,FALSE)</f>
        <v>0</v>
      </c>
      <c r="N338" s="60">
        <f>VLOOKUP(F338,'Metales Pesados 2025'!F338:CU827,94,FALSE)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 2025'!F339:U828,16,FALSE)</f>
        <v>0</v>
      </c>
      <c r="I339" s="36">
        <f>VLOOKUP(F339,'Metales Pesados 2025'!F339:AH828,29,FALSE)</f>
        <v>0</v>
      </c>
      <c r="J339" s="60">
        <f>VLOOKUP(F339,'Metales Pesados 2025'!F339:AU828,42,FALSE)</f>
        <v>0</v>
      </c>
      <c r="K339" s="36">
        <f>VLOOKUP(F339,'Metales Pesados 2025'!F339:BH828,55,FALSE)</f>
        <v>0</v>
      </c>
      <c r="L339" s="36">
        <f>VLOOKUP(F339,'Metales Pesados 2025'!F339:BU828,68,FALSE)</f>
        <v>0</v>
      </c>
      <c r="M339" s="36">
        <f>VLOOKUP(F339,'Metales Pesados 2025'!F339:CH828,81,FALSE)</f>
        <v>0</v>
      </c>
      <c r="N339" s="60">
        <f>VLOOKUP(F339,'Metales Pesados 2025'!F339:CU828,94,FALSE)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 2025'!F340:U829,16,FALSE)</f>
        <v>0</v>
      </c>
      <c r="I340" s="36">
        <f>VLOOKUP(F340,'Metales Pesados 2025'!F340:AH829,29,FALSE)</f>
        <v>0</v>
      </c>
      <c r="J340" s="60">
        <f>VLOOKUP(F340,'Metales Pesados 2025'!F340:AU829,42,FALSE)</f>
        <v>0</v>
      </c>
      <c r="K340" s="36">
        <f>VLOOKUP(F340,'Metales Pesados 2025'!F340:BH829,55,FALSE)</f>
        <v>0</v>
      </c>
      <c r="L340" s="36">
        <f>VLOOKUP(F340,'Metales Pesados 2025'!F340:BU829,68,FALSE)</f>
        <v>0</v>
      </c>
      <c r="M340" s="36">
        <f>VLOOKUP(F340,'Metales Pesados 2025'!F340:CH829,81,FALSE)</f>
        <v>0</v>
      </c>
      <c r="N340" s="60">
        <f>VLOOKUP(F340,'Metales Pesados 2025'!F340:CU829,94,FALSE)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 2025'!F341:U830,16,FALSE)</f>
        <v>0</v>
      </c>
      <c r="I341" s="36">
        <f>VLOOKUP(F341,'Metales Pesados 2025'!F341:AH830,29,FALSE)</f>
        <v>0</v>
      </c>
      <c r="J341" s="60">
        <f>VLOOKUP(F341,'Metales Pesados 2025'!F341:AU830,42,FALSE)</f>
        <v>0</v>
      </c>
      <c r="K341" s="36">
        <f>VLOOKUP(F341,'Metales Pesados 2025'!F341:BH830,55,FALSE)</f>
        <v>0</v>
      </c>
      <c r="L341" s="36">
        <f>VLOOKUP(F341,'Metales Pesados 2025'!F341:BU830,68,FALSE)</f>
        <v>0</v>
      </c>
      <c r="M341" s="36">
        <f>VLOOKUP(F341,'Metales Pesados 2025'!F341:CH830,81,FALSE)</f>
        <v>0</v>
      </c>
      <c r="N341" s="60">
        <f>VLOOKUP(F341,'Metales Pesados 2025'!F341:CU830,94,FALSE)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 2025'!F342:U831,16,FALSE)</f>
        <v>0</v>
      </c>
      <c r="I342" s="36">
        <f>VLOOKUP(F342,'Metales Pesados 2025'!F342:AH831,29,FALSE)</f>
        <v>0</v>
      </c>
      <c r="J342" s="60">
        <f>VLOOKUP(F342,'Metales Pesados 2025'!F342:AU831,42,FALSE)</f>
        <v>0</v>
      </c>
      <c r="K342" s="36">
        <f>VLOOKUP(F342,'Metales Pesados 2025'!F342:BH831,55,FALSE)</f>
        <v>0</v>
      </c>
      <c r="L342" s="36">
        <f>VLOOKUP(F342,'Metales Pesados 2025'!F342:BU831,68,FALSE)</f>
        <v>0</v>
      </c>
      <c r="M342" s="36">
        <f>VLOOKUP(F342,'Metales Pesados 2025'!F342:CH831,81,FALSE)</f>
        <v>0</v>
      </c>
      <c r="N342" s="60">
        <f>VLOOKUP(F342,'Metales Pesados 2025'!F342:CU831,94,FALSE)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 2025'!F343:U832,16,FALSE)</f>
        <v>0</v>
      </c>
      <c r="I343" s="36">
        <f>VLOOKUP(F343,'Metales Pesados 2025'!F343:AH832,29,FALSE)</f>
        <v>0</v>
      </c>
      <c r="J343" s="60">
        <f>VLOOKUP(F343,'Metales Pesados 2025'!F343:AU832,42,FALSE)</f>
        <v>0</v>
      </c>
      <c r="K343" s="36">
        <f>VLOOKUP(F343,'Metales Pesados 2025'!F343:BH832,55,FALSE)</f>
        <v>0</v>
      </c>
      <c r="L343" s="36">
        <f>VLOOKUP(F343,'Metales Pesados 2025'!F343:BU832,68,FALSE)</f>
        <v>0</v>
      </c>
      <c r="M343" s="36">
        <f>VLOOKUP(F343,'Metales Pesados 2025'!F343:CH832,81,FALSE)</f>
        <v>0</v>
      </c>
      <c r="N343" s="60">
        <f>VLOOKUP(F343,'Metales Pesados 2025'!F343:CU832,94,FALSE)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 2025'!F344:U833,16,FALSE)</f>
        <v>0</v>
      </c>
      <c r="I344" s="36">
        <f>VLOOKUP(F344,'Metales Pesados 2025'!F344:AH833,29,FALSE)</f>
        <v>0</v>
      </c>
      <c r="J344" s="60">
        <f>VLOOKUP(F344,'Metales Pesados 2025'!F344:AU833,42,FALSE)</f>
        <v>0</v>
      </c>
      <c r="K344" s="36">
        <f>VLOOKUP(F344,'Metales Pesados 2025'!F344:BH833,55,FALSE)</f>
        <v>0</v>
      </c>
      <c r="L344" s="36">
        <f>VLOOKUP(F344,'Metales Pesados 2025'!F344:BU833,68,FALSE)</f>
        <v>0</v>
      </c>
      <c r="M344" s="36">
        <f>VLOOKUP(F344,'Metales Pesados 2025'!F344:CH833,81,FALSE)</f>
        <v>0</v>
      </c>
      <c r="N344" s="60">
        <f>VLOOKUP(F344,'Metales Pesados 2025'!F344:CU833,94,FALSE)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 2025'!F345:U834,16,FALSE)</f>
        <v>0</v>
      </c>
      <c r="I345" s="36">
        <f>VLOOKUP(F345,'Metales Pesados 2025'!F345:AH834,29,FALSE)</f>
        <v>0</v>
      </c>
      <c r="J345" s="60">
        <f>VLOOKUP(F345,'Metales Pesados 2025'!F345:AU834,42,FALSE)</f>
        <v>0</v>
      </c>
      <c r="K345" s="36">
        <f>VLOOKUP(F345,'Metales Pesados 2025'!F345:BH834,55,FALSE)</f>
        <v>0</v>
      </c>
      <c r="L345" s="36">
        <f>VLOOKUP(F345,'Metales Pesados 2025'!F345:BU834,68,FALSE)</f>
        <v>0</v>
      </c>
      <c r="M345" s="36">
        <f>VLOOKUP(F345,'Metales Pesados 2025'!F345:CH834,81,FALSE)</f>
        <v>0</v>
      </c>
      <c r="N345" s="60">
        <f>VLOOKUP(F345,'Metales Pesados 2025'!F345:CU834,94,FALSE)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 2025'!F346:U835,16,FALSE)</f>
        <v>0</v>
      </c>
      <c r="I346" s="36">
        <f>VLOOKUP(F346,'Metales Pesados 2025'!F346:AH835,29,FALSE)</f>
        <v>0</v>
      </c>
      <c r="J346" s="60">
        <f>VLOOKUP(F346,'Metales Pesados 2025'!F346:AU835,42,FALSE)</f>
        <v>0</v>
      </c>
      <c r="K346" s="36">
        <f>VLOOKUP(F346,'Metales Pesados 2025'!F346:BH835,55,FALSE)</f>
        <v>0</v>
      </c>
      <c r="L346" s="36">
        <f>VLOOKUP(F346,'Metales Pesados 2025'!F346:BU835,68,FALSE)</f>
        <v>0</v>
      </c>
      <c r="M346" s="36">
        <f>VLOOKUP(F346,'Metales Pesados 2025'!F346:CH835,81,FALSE)</f>
        <v>0</v>
      </c>
      <c r="N346" s="60">
        <f>VLOOKUP(F346,'Metales Pesados 2025'!F346:CU835,94,FALSE)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 2025'!F347:U836,16,FALSE)</f>
        <v>0</v>
      </c>
      <c r="I347" s="36">
        <f>VLOOKUP(F347,'Metales Pesados 2025'!F347:AH836,29,FALSE)</f>
        <v>0</v>
      </c>
      <c r="J347" s="60">
        <f>VLOOKUP(F347,'Metales Pesados 2025'!F347:AU836,42,FALSE)</f>
        <v>0</v>
      </c>
      <c r="K347" s="36">
        <f>VLOOKUP(F347,'Metales Pesados 2025'!F347:BH836,55,FALSE)</f>
        <v>0</v>
      </c>
      <c r="L347" s="36">
        <f>VLOOKUP(F347,'Metales Pesados 2025'!F347:BU836,68,FALSE)</f>
        <v>0</v>
      </c>
      <c r="M347" s="36">
        <f>VLOOKUP(F347,'Metales Pesados 2025'!F347:CH836,81,FALSE)</f>
        <v>0</v>
      </c>
      <c r="N347" s="60">
        <f>VLOOKUP(F347,'Metales Pesados 2025'!F347:CU836,94,FALSE)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 2025'!F348:U837,16,FALSE)</f>
        <v>0</v>
      </c>
      <c r="I348" s="36">
        <f>VLOOKUP(F348,'Metales Pesados 2025'!F348:AH837,29,FALSE)</f>
        <v>0</v>
      </c>
      <c r="J348" s="60">
        <f>VLOOKUP(F348,'Metales Pesados 2025'!F348:AU837,42,FALSE)</f>
        <v>0</v>
      </c>
      <c r="K348" s="36">
        <f>VLOOKUP(F348,'Metales Pesados 2025'!F348:BH837,55,FALSE)</f>
        <v>0</v>
      </c>
      <c r="L348" s="36">
        <f>VLOOKUP(F348,'Metales Pesados 2025'!F348:BU837,68,FALSE)</f>
        <v>0</v>
      </c>
      <c r="M348" s="36">
        <f>VLOOKUP(F348,'Metales Pesados 2025'!F348:CH837,81,FALSE)</f>
        <v>0</v>
      </c>
      <c r="N348" s="60">
        <f>VLOOKUP(F348,'Metales Pesados 2025'!F348:CU837,94,FALSE)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 2025'!F349:U838,16,FALSE)</f>
        <v>16</v>
      </c>
      <c r="I349" s="36">
        <f>VLOOKUP(F349,'Metales Pesados 2025'!F349:AH838,29,FALSE)</f>
        <v>0</v>
      </c>
      <c r="J349" s="60">
        <f>VLOOKUP(F349,'Metales Pesados 2025'!F349:AU838,42,FALSE)</f>
        <v>12</v>
      </c>
      <c r="K349" s="36">
        <f>VLOOKUP(F349,'Metales Pesados 2025'!F349:BH838,55,FALSE)</f>
        <v>0</v>
      </c>
      <c r="L349" s="36">
        <f>VLOOKUP(F349,'Metales Pesados 2025'!F349:BU838,68,FALSE)</f>
        <v>0</v>
      </c>
      <c r="M349" s="36">
        <f>VLOOKUP(F349,'Metales Pesados 2025'!F349:CH838,81,FALSE)</f>
        <v>0</v>
      </c>
      <c r="N349" s="60">
        <f>VLOOKUP(F349,'Metales Pesados 2025'!F349:CU838,94,FALSE)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 2025'!F350:U839,16,FALSE)</f>
        <v>0</v>
      </c>
      <c r="I350" s="36">
        <f>VLOOKUP(F350,'Metales Pesados 2025'!F350:AH839,29,FALSE)</f>
        <v>0</v>
      </c>
      <c r="J350" s="60">
        <f>VLOOKUP(F350,'Metales Pesados 2025'!F350:AU839,42,FALSE)</f>
        <v>0</v>
      </c>
      <c r="K350" s="36">
        <f>VLOOKUP(F350,'Metales Pesados 2025'!F350:BH839,55,FALSE)</f>
        <v>0</v>
      </c>
      <c r="L350" s="36">
        <f>VLOOKUP(F350,'Metales Pesados 2025'!F350:BU839,68,FALSE)</f>
        <v>0</v>
      </c>
      <c r="M350" s="36">
        <f>VLOOKUP(F350,'Metales Pesados 2025'!F350:CH839,81,FALSE)</f>
        <v>0</v>
      </c>
      <c r="N350" s="60">
        <f>VLOOKUP(F350,'Metales Pesados 2025'!F350:CU839,94,FALSE)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 2025'!F351:U840,16,FALSE)</f>
        <v>0</v>
      </c>
      <c r="I351" s="36">
        <f>VLOOKUP(F351,'Metales Pesados 2025'!F351:AH840,29,FALSE)</f>
        <v>0</v>
      </c>
      <c r="J351" s="60">
        <f>VLOOKUP(F351,'Metales Pesados 2025'!F351:AU840,42,FALSE)</f>
        <v>0</v>
      </c>
      <c r="K351" s="36">
        <f>VLOOKUP(F351,'Metales Pesados 2025'!F351:BH840,55,FALSE)</f>
        <v>0</v>
      </c>
      <c r="L351" s="36">
        <f>VLOOKUP(F351,'Metales Pesados 2025'!F351:BU840,68,FALSE)</f>
        <v>0</v>
      </c>
      <c r="M351" s="36">
        <f>VLOOKUP(F351,'Metales Pesados 2025'!F351:CH840,81,FALSE)</f>
        <v>0</v>
      </c>
      <c r="N351" s="60">
        <f>VLOOKUP(F351,'Metales Pesados 2025'!F351:CU840,94,FALSE)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 2025'!F352:U841,16,FALSE)</f>
        <v>0</v>
      </c>
      <c r="I352" s="36">
        <f>VLOOKUP(F352,'Metales Pesados 2025'!F352:AH841,29,FALSE)</f>
        <v>0</v>
      </c>
      <c r="J352" s="60">
        <f>VLOOKUP(F352,'Metales Pesados 2025'!F352:AU841,42,FALSE)</f>
        <v>0</v>
      </c>
      <c r="K352" s="36">
        <f>VLOOKUP(F352,'Metales Pesados 2025'!F352:BH841,55,FALSE)</f>
        <v>0</v>
      </c>
      <c r="L352" s="36">
        <f>VLOOKUP(F352,'Metales Pesados 2025'!F352:BU841,68,FALSE)</f>
        <v>0</v>
      </c>
      <c r="M352" s="36">
        <f>VLOOKUP(F352,'Metales Pesados 2025'!F352:CH841,81,FALSE)</f>
        <v>0</v>
      </c>
      <c r="N352" s="60">
        <f>VLOOKUP(F352,'Metales Pesados 2025'!F352:CU841,94,FALSE)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 2025'!F353:U842,16,FALSE)</f>
        <v>0</v>
      </c>
      <c r="I353" s="36">
        <f>VLOOKUP(F353,'Metales Pesados 2025'!F353:AH842,29,FALSE)</f>
        <v>0</v>
      </c>
      <c r="J353" s="60">
        <f>VLOOKUP(F353,'Metales Pesados 2025'!F353:AU842,42,FALSE)</f>
        <v>0</v>
      </c>
      <c r="K353" s="36">
        <f>VLOOKUP(F353,'Metales Pesados 2025'!F353:BH842,55,FALSE)</f>
        <v>0</v>
      </c>
      <c r="L353" s="36">
        <f>VLOOKUP(F353,'Metales Pesados 2025'!F353:BU842,68,FALSE)</f>
        <v>0</v>
      </c>
      <c r="M353" s="36">
        <f>VLOOKUP(F353,'Metales Pesados 2025'!F353:CH842,81,FALSE)</f>
        <v>0</v>
      </c>
      <c r="N353" s="60">
        <f>VLOOKUP(F353,'Metales Pesados 2025'!F353:CU842,94,FALSE)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 2025'!F354:U843,16,FALSE)</f>
        <v>0</v>
      </c>
      <c r="I354" s="36">
        <f>VLOOKUP(F354,'Metales Pesados 2025'!F354:AH843,29,FALSE)</f>
        <v>0</v>
      </c>
      <c r="J354" s="60">
        <f>VLOOKUP(F354,'Metales Pesados 2025'!F354:AU843,42,FALSE)</f>
        <v>0</v>
      </c>
      <c r="K354" s="36">
        <f>VLOOKUP(F354,'Metales Pesados 2025'!F354:BH843,55,FALSE)</f>
        <v>0</v>
      </c>
      <c r="L354" s="36">
        <f>VLOOKUP(F354,'Metales Pesados 2025'!F354:BU843,68,FALSE)</f>
        <v>0</v>
      </c>
      <c r="M354" s="36">
        <f>VLOOKUP(F354,'Metales Pesados 2025'!F354:CH843,81,FALSE)</f>
        <v>0</v>
      </c>
      <c r="N354" s="60">
        <f>VLOOKUP(F354,'Metales Pesados 2025'!F354:CU843,94,FALSE)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 2025'!F355:U844,16,FALSE)</f>
        <v>0</v>
      </c>
      <c r="I355" s="36">
        <f>VLOOKUP(F355,'Metales Pesados 2025'!F355:AH844,29,FALSE)</f>
        <v>0</v>
      </c>
      <c r="J355" s="60">
        <f>VLOOKUP(F355,'Metales Pesados 2025'!F355:AU844,42,FALSE)</f>
        <v>0</v>
      </c>
      <c r="K355" s="36">
        <f>VLOOKUP(F355,'Metales Pesados 2025'!F355:BH844,55,FALSE)</f>
        <v>0</v>
      </c>
      <c r="L355" s="36">
        <f>VLOOKUP(F355,'Metales Pesados 2025'!F355:BU844,68,FALSE)</f>
        <v>0</v>
      </c>
      <c r="M355" s="36">
        <f>VLOOKUP(F355,'Metales Pesados 2025'!F355:CH844,81,FALSE)</f>
        <v>0</v>
      </c>
      <c r="N355" s="60">
        <f>VLOOKUP(F355,'Metales Pesados 2025'!F355:CU844,94,FALSE)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 2025'!F356:U845,16,FALSE)</f>
        <v>0</v>
      </c>
      <c r="I356" s="36">
        <f>VLOOKUP(F356,'Metales Pesados 2025'!F356:AH845,29,FALSE)</f>
        <v>0</v>
      </c>
      <c r="J356" s="60">
        <f>VLOOKUP(F356,'Metales Pesados 2025'!F356:AU845,42,FALSE)</f>
        <v>0</v>
      </c>
      <c r="K356" s="36">
        <f>VLOOKUP(F356,'Metales Pesados 2025'!F356:BH845,55,FALSE)</f>
        <v>0</v>
      </c>
      <c r="L356" s="36">
        <f>VLOOKUP(F356,'Metales Pesados 2025'!F356:BU845,68,FALSE)</f>
        <v>0</v>
      </c>
      <c r="M356" s="36">
        <f>VLOOKUP(F356,'Metales Pesados 2025'!F356:CH845,81,FALSE)</f>
        <v>0</v>
      </c>
      <c r="N356" s="60">
        <f>VLOOKUP(F356,'Metales Pesados 2025'!F356:CU845,94,FALSE)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 2025'!F357:U846,16,FALSE)</f>
        <v>0</v>
      </c>
      <c r="I357" s="36">
        <f>VLOOKUP(F357,'Metales Pesados 2025'!F357:AH846,29,FALSE)</f>
        <v>0</v>
      </c>
      <c r="J357" s="60">
        <f>VLOOKUP(F357,'Metales Pesados 2025'!F357:AU846,42,FALSE)</f>
        <v>0</v>
      </c>
      <c r="K357" s="36">
        <f>VLOOKUP(F357,'Metales Pesados 2025'!F357:BH846,55,FALSE)</f>
        <v>0</v>
      </c>
      <c r="L357" s="36">
        <f>VLOOKUP(F357,'Metales Pesados 2025'!F357:BU846,68,FALSE)</f>
        <v>0</v>
      </c>
      <c r="M357" s="36">
        <f>VLOOKUP(F357,'Metales Pesados 2025'!F357:CH846,81,FALSE)</f>
        <v>0</v>
      </c>
      <c r="N357" s="60">
        <f>VLOOKUP(F357,'Metales Pesados 2025'!F357:CU846,94,FALSE)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 2025'!F358:U847,16,FALSE)</f>
        <v>0</v>
      </c>
      <c r="I358" s="36">
        <f>VLOOKUP(F358,'Metales Pesados 2025'!F358:AH847,29,FALSE)</f>
        <v>0</v>
      </c>
      <c r="J358" s="60">
        <f>VLOOKUP(F358,'Metales Pesados 2025'!F358:AU847,42,FALSE)</f>
        <v>0</v>
      </c>
      <c r="K358" s="36">
        <f>VLOOKUP(F358,'Metales Pesados 2025'!F358:BH847,55,FALSE)</f>
        <v>0</v>
      </c>
      <c r="L358" s="36">
        <f>VLOOKUP(F358,'Metales Pesados 2025'!F358:BU847,68,FALSE)</f>
        <v>0</v>
      </c>
      <c r="M358" s="36">
        <f>VLOOKUP(F358,'Metales Pesados 2025'!F358:CH847,81,FALSE)</f>
        <v>0</v>
      </c>
      <c r="N358" s="60">
        <f>VLOOKUP(F358,'Metales Pesados 2025'!F358:CU847,94,FALSE)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 2025'!F359:U848,16,FALSE)</f>
        <v>0</v>
      </c>
      <c r="I359" s="36">
        <f>VLOOKUP(F359,'Metales Pesados 2025'!F359:AH848,29,FALSE)</f>
        <v>0</v>
      </c>
      <c r="J359" s="60">
        <f>VLOOKUP(F359,'Metales Pesados 2025'!F359:AU848,42,FALSE)</f>
        <v>0</v>
      </c>
      <c r="K359" s="36">
        <f>VLOOKUP(F359,'Metales Pesados 2025'!F359:BH848,55,FALSE)</f>
        <v>0</v>
      </c>
      <c r="L359" s="36">
        <f>VLOOKUP(F359,'Metales Pesados 2025'!F359:BU848,68,FALSE)</f>
        <v>0</v>
      </c>
      <c r="M359" s="36">
        <f>VLOOKUP(F359,'Metales Pesados 2025'!F359:CH848,81,FALSE)</f>
        <v>0</v>
      </c>
      <c r="N359" s="60">
        <f>VLOOKUP(F359,'Metales Pesados 2025'!F359:CU848,94,FALSE)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 2025'!F360:U849,16,FALSE)</f>
        <v>0</v>
      </c>
      <c r="I360" s="36">
        <f>VLOOKUP(F360,'Metales Pesados 2025'!F360:AH849,29,FALSE)</f>
        <v>0</v>
      </c>
      <c r="J360" s="60">
        <f>VLOOKUP(F360,'Metales Pesados 2025'!F360:AU849,42,FALSE)</f>
        <v>0</v>
      </c>
      <c r="K360" s="36">
        <f>VLOOKUP(F360,'Metales Pesados 2025'!F360:BH849,55,FALSE)</f>
        <v>0</v>
      </c>
      <c r="L360" s="36">
        <f>VLOOKUP(F360,'Metales Pesados 2025'!F360:BU849,68,FALSE)</f>
        <v>0</v>
      </c>
      <c r="M360" s="36">
        <f>VLOOKUP(F360,'Metales Pesados 2025'!F360:CH849,81,FALSE)</f>
        <v>0</v>
      </c>
      <c r="N360" s="60">
        <f>VLOOKUP(F360,'Metales Pesados 2025'!F360:CU849,94,FALSE)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 2025'!F361:U850,16,FALSE)</f>
        <v>0</v>
      </c>
      <c r="I361" s="36">
        <f>VLOOKUP(F361,'Metales Pesados 2025'!F361:AH850,29,FALSE)</f>
        <v>0</v>
      </c>
      <c r="J361" s="60">
        <f>VLOOKUP(F361,'Metales Pesados 2025'!F361:AU850,42,FALSE)</f>
        <v>0</v>
      </c>
      <c r="K361" s="36">
        <f>VLOOKUP(F361,'Metales Pesados 2025'!F361:BH850,55,FALSE)</f>
        <v>0</v>
      </c>
      <c r="L361" s="36">
        <f>VLOOKUP(F361,'Metales Pesados 2025'!F361:BU850,68,FALSE)</f>
        <v>0</v>
      </c>
      <c r="M361" s="36">
        <f>VLOOKUP(F361,'Metales Pesados 2025'!F361:CH850,81,FALSE)</f>
        <v>0</v>
      </c>
      <c r="N361" s="60">
        <f>VLOOKUP(F361,'Metales Pesados 2025'!F361:CU850,94,FALSE)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 2025'!F362:U851,16,FALSE)</f>
        <v>0</v>
      </c>
      <c r="I362" s="36">
        <f>VLOOKUP(F362,'Metales Pesados 2025'!F362:AH851,29,FALSE)</f>
        <v>0</v>
      </c>
      <c r="J362" s="60">
        <f>VLOOKUP(F362,'Metales Pesados 2025'!F362:AU851,42,FALSE)</f>
        <v>0</v>
      </c>
      <c r="K362" s="36">
        <f>VLOOKUP(F362,'Metales Pesados 2025'!F362:BH851,55,FALSE)</f>
        <v>0</v>
      </c>
      <c r="L362" s="36">
        <f>VLOOKUP(F362,'Metales Pesados 2025'!F362:BU851,68,FALSE)</f>
        <v>0</v>
      </c>
      <c r="M362" s="36">
        <f>VLOOKUP(F362,'Metales Pesados 2025'!F362:CH851,81,FALSE)</f>
        <v>0</v>
      </c>
      <c r="N362" s="60">
        <f>VLOOKUP(F362,'Metales Pesados 2025'!F362:CU851,94,FALSE)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 2025'!F363:U852,16,FALSE)</f>
        <v>0</v>
      </c>
      <c r="I363" s="36">
        <f>VLOOKUP(F363,'Metales Pesados 2025'!F363:AH852,29,FALSE)</f>
        <v>0</v>
      </c>
      <c r="J363" s="60">
        <f>VLOOKUP(F363,'Metales Pesados 2025'!F363:AU852,42,FALSE)</f>
        <v>0</v>
      </c>
      <c r="K363" s="36">
        <f>VLOOKUP(F363,'Metales Pesados 2025'!F363:BH852,55,FALSE)</f>
        <v>0</v>
      </c>
      <c r="L363" s="36">
        <f>VLOOKUP(F363,'Metales Pesados 2025'!F363:BU852,68,FALSE)</f>
        <v>0</v>
      </c>
      <c r="M363" s="36">
        <f>VLOOKUP(F363,'Metales Pesados 2025'!F363:CH852,81,FALSE)</f>
        <v>0</v>
      </c>
      <c r="N363" s="60">
        <f>VLOOKUP(F363,'Metales Pesados 2025'!F363:CU852,94,FALSE)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 2025'!F364:U853,16,FALSE)</f>
        <v>0</v>
      </c>
      <c r="I364" s="36">
        <f>VLOOKUP(F364,'Metales Pesados 2025'!F364:AH853,29,FALSE)</f>
        <v>0</v>
      </c>
      <c r="J364" s="60">
        <f>VLOOKUP(F364,'Metales Pesados 2025'!F364:AU853,42,FALSE)</f>
        <v>0</v>
      </c>
      <c r="K364" s="36">
        <f>VLOOKUP(F364,'Metales Pesados 2025'!F364:BH853,55,FALSE)</f>
        <v>0</v>
      </c>
      <c r="L364" s="36">
        <f>VLOOKUP(F364,'Metales Pesados 2025'!F364:BU853,68,FALSE)</f>
        <v>0</v>
      </c>
      <c r="M364" s="36">
        <f>VLOOKUP(F364,'Metales Pesados 2025'!F364:CH853,81,FALSE)</f>
        <v>0</v>
      </c>
      <c r="N364" s="60">
        <f>VLOOKUP(F364,'Metales Pesados 2025'!F364:CU853,94,FALSE)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 2025'!F365:U854,16,FALSE)</f>
        <v>0</v>
      </c>
      <c r="I365" s="36">
        <f>VLOOKUP(F365,'Metales Pesados 2025'!F365:AH854,29,FALSE)</f>
        <v>0</v>
      </c>
      <c r="J365" s="60">
        <f>VLOOKUP(F365,'Metales Pesados 2025'!F365:AU854,42,FALSE)</f>
        <v>0</v>
      </c>
      <c r="K365" s="36">
        <f>VLOOKUP(F365,'Metales Pesados 2025'!F365:BH854,55,FALSE)</f>
        <v>0</v>
      </c>
      <c r="L365" s="36">
        <f>VLOOKUP(F365,'Metales Pesados 2025'!F365:BU854,68,FALSE)</f>
        <v>0</v>
      </c>
      <c r="M365" s="36">
        <f>VLOOKUP(F365,'Metales Pesados 2025'!F365:CH854,81,FALSE)</f>
        <v>0</v>
      </c>
      <c r="N365" s="60">
        <f>VLOOKUP(F365,'Metales Pesados 2025'!F365:CU854,94,FALSE)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 2025'!F366:U855,16,FALSE)</f>
        <v>0</v>
      </c>
      <c r="I366" s="36">
        <f>VLOOKUP(F366,'Metales Pesados 2025'!F366:AH855,29,FALSE)</f>
        <v>0</v>
      </c>
      <c r="J366" s="60">
        <f>VLOOKUP(F366,'Metales Pesados 2025'!F366:AU855,42,FALSE)</f>
        <v>0</v>
      </c>
      <c r="K366" s="36">
        <f>VLOOKUP(F366,'Metales Pesados 2025'!F366:BH855,55,FALSE)</f>
        <v>0</v>
      </c>
      <c r="L366" s="36">
        <f>VLOOKUP(F366,'Metales Pesados 2025'!F366:BU855,68,FALSE)</f>
        <v>0</v>
      </c>
      <c r="M366" s="36">
        <f>VLOOKUP(F366,'Metales Pesados 2025'!F366:CH855,81,FALSE)</f>
        <v>0</v>
      </c>
      <c r="N366" s="60">
        <f>VLOOKUP(F366,'Metales Pesados 2025'!F366:CU855,94,FALSE)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 2025'!F367:U856,16,FALSE)</f>
        <v>13</v>
      </c>
      <c r="I367" s="36">
        <f>VLOOKUP(F367,'Metales Pesados 2025'!F367:AH856,29,FALSE)</f>
        <v>0</v>
      </c>
      <c r="J367" s="60">
        <f>VLOOKUP(F367,'Metales Pesados 2025'!F367:AU856,42,FALSE)</f>
        <v>13</v>
      </c>
      <c r="K367" s="36">
        <f>VLOOKUP(F367,'Metales Pesados 2025'!F367:BH856,55,FALSE)</f>
        <v>0</v>
      </c>
      <c r="L367" s="36">
        <f>VLOOKUP(F367,'Metales Pesados 2025'!F367:BU856,68,FALSE)</f>
        <v>0</v>
      </c>
      <c r="M367" s="36">
        <f>VLOOKUP(F367,'Metales Pesados 2025'!F367:CH856,81,FALSE)</f>
        <v>0</v>
      </c>
      <c r="N367" s="60">
        <f>VLOOKUP(F367,'Metales Pesados 2025'!F367:CU856,94,FALSE)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 2025'!F368:U857,16,FALSE)</f>
        <v>0</v>
      </c>
      <c r="I368" s="36">
        <f>VLOOKUP(F368,'Metales Pesados 2025'!F368:AH857,29,FALSE)</f>
        <v>0</v>
      </c>
      <c r="J368" s="60">
        <f>VLOOKUP(F368,'Metales Pesados 2025'!F368:AU857,42,FALSE)</f>
        <v>0</v>
      </c>
      <c r="K368" s="36">
        <f>VLOOKUP(F368,'Metales Pesados 2025'!F368:BH857,55,FALSE)</f>
        <v>0</v>
      </c>
      <c r="L368" s="36">
        <f>VLOOKUP(F368,'Metales Pesados 2025'!F368:BU857,68,FALSE)</f>
        <v>0</v>
      </c>
      <c r="M368" s="36">
        <f>VLOOKUP(F368,'Metales Pesados 2025'!F368:CH857,81,FALSE)</f>
        <v>0</v>
      </c>
      <c r="N368" s="60">
        <f>VLOOKUP(F368,'Metales Pesados 2025'!F368:CU857,94,FALSE)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 2025'!F369:U858,16,FALSE)</f>
        <v>272</v>
      </c>
      <c r="I369" s="36">
        <f>VLOOKUP(F369,'Metales Pesados 2025'!F369:AH858,29,FALSE)</f>
        <v>0</v>
      </c>
      <c r="J369" s="60">
        <f>VLOOKUP(F369,'Metales Pesados 2025'!F369:AU858,42,FALSE)</f>
        <v>183</v>
      </c>
      <c r="K369" s="36">
        <f>VLOOKUP(F369,'Metales Pesados 2025'!F369:BH858,55,FALSE)</f>
        <v>0</v>
      </c>
      <c r="L369" s="36">
        <f>VLOOKUP(F369,'Metales Pesados 2025'!F369:BU858,68,FALSE)</f>
        <v>0</v>
      </c>
      <c r="M369" s="36">
        <f>VLOOKUP(F369,'Metales Pesados 2025'!F369:CH858,81,FALSE)</f>
        <v>0</v>
      </c>
      <c r="N369" s="60">
        <f>VLOOKUP(F369,'Metales Pesados 2025'!F369:CU858,94,FALSE)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 2025'!F370:U859,16,FALSE)</f>
        <v>57</v>
      </c>
      <c r="I370" s="36">
        <f>VLOOKUP(F370,'Metales Pesados 2025'!F370:AH859,29,FALSE)</f>
        <v>0</v>
      </c>
      <c r="J370" s="60">
        <f>VLOOKUP(F370,'Metales Pesados 2025'!F370:AU859,42,FALSE)</f>
        <v>33</v>
      </c>
      <c r="K370" s="36">
        <f>VLOOKUP(F370,'Metales Pesados 2025'!F370:BH859,55,FALSE)</f>
        <v>0</v>
      </c>
      <c r="L370" s="36">
        <f>VLOOKUP(F370,'Metales Pesados 2025'!F370:BU859,68,FALSE)</f>
        <v>0</v>
      </c>
      <c r="M370" s="36">
        <f>VLOOKUP(F370,'Metales Pesados 2025'!F370:CH859,81,FALSE)</f>
        <v>0</v>
      </c>
      <c r="N370" s="60">
        <f>VLOOKUP(F370,'Metales Pesados 2025'!F370:CU859,94,FALSE)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 2025'!F371:U860,16,FALSE)</f>
        <v>1</v>
      </c>
      <c r="I371" s="36">
        <f>VLOOKUP(F371,'Metales Pesados 2025'!F371:AH860,29,FALSE)</f>
        <v>0</v>
      </c>
      <c r="J371" s="60">
        <f>VLOOKUP(F371,'Metales Pesados 2025'!F371:AU860,42,FALSE)</f>
        <v>1</v>
      </c>
      <c r="K371" s="36">
        <f>VLOOKUP(F371,'Metales Pesados 2025'!F371:BH860,55,FALSE)</f>
        <v>0</v>
      </c>
      <c r="L371" s="36">
        <f>VLOOKUP(F371,'Metales Pesados 2025'!F371:BU860,68,FALSE)</f>
        <v>0</v>
      </c>
      <c r="M371" s="36">
        <f>VLOOKUP(F371,'Metales Pesados 2025'!F371:CH860,81,FALSE)</f>
        <v>0</v>
      </c>
      <c r="N371" s="60">
        <f>VLOOKUP(F371,'Metales Pesados 2025'!F371:CU860,94,FALSE)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 2025'!F372:U861,16,FALSE)</f>
        <v>0</v>
      </c>
      <c r="I372" s="36">
        <f>VLOOKUP(F372,'Metales Pesados 2025'!F372:AH861,29,FALSE)</f>
        <v>0</v>
      </c>
      <c r="J372" s="60">
        <f>VLOOKUP(F372,'Metales Pesados 2025'!F372:AU861,42,FALSE)</f>
        <v>0</v>
      </c>
      <c r="K372" s="36">
        <f>VLOOKUP(F372,'Metales Pesados 2025'!F372:BH861,55,FALSE)</f>
        <v>0</v>
      </c>
      <c r="L372" s="36">
        <f>VLOOKUP(F372,'Metales Pesados 2025'!F372:BU861,68,FALSE)</f>
        <v>0</v>
      </c>
      <c r="M372" s="36">
        <f>VLOOKUP(F372,'Metales Pesados 2025'!F372:CH861,81,FALSE)</f>
        <v>0</v>
      </c>
      <c r="N372" s="60">
        <f>VLOOKUP(F372,'Metales Pesados 2025'!F372:CU861,94,FALSE)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 2025'!F373:U862,16,FALSE)</f>
        <v>0</v>
      </c>
      <c r="I373" s="36">
        <f>VLOOKUP(F373,'Metales Pesados 2025'!F373:AH862,29,FALSE)</f>
        <v>0</v>
      </c>
      <c r="J373" s="60">
        <f>VLOOKUP(F373,'Metales Pesados 2025'!F373:AU862,42,FALSE)</f>
        <v>0</v>
      </c>
      <c r="K373" s="36">
        <f>VLOOKUP(F373,'Metales Pesados 2025'!F373:BH862,55,FALSE)</f>
        <v>0</v>
      </c>
      <c r="L373" s="36">
        <f>VLOOKUP(F373,'Metales Pesados 2025'!F373:BU862,68,FALSE)</f>
        <v>0</v>
      </c>
      <c r="M373" s="36">
        <f>VLOOKUP(F373,'Metales Pesados 2025'!F373:CH862,81,FALSE)</f>
        <v>0</v>
      </c>
      <c r="N373" s="60">
        <f>VLOOKUP(F373,'Metales Pesados 2025'!F373:CU862,94,FALSE)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 2025'!F374:U863,16,FALSE)</f>
        <v>16</v>
      </c>
      <c r="I374" s="36">
        <f>VLOOKUP(F374,'Metales Pesados 2025'!F374:AH863,29,FALSE)</f>
        <v>0</v>
      </c>
      <c r="J374" s="60">
        <f>VLOOKUP(F374,'Metales Pesados 2025'!F374:AU863,42,FALSE)</f>
        <v>9</v>
      </c>
      <c r="K374" s="36">
        <f>VLOOKUP(F374,'Metales Pesados 2025'!F374:BH863,55,FALSE)</f>
        <v>0</v>
      </c>
      <c r="L374" s="36">
        <f>VLOOKUP(F374,'Metales Pesados 2025'!F374:BU863,68,FALSE)</f>
        <v>0</v>
      </c>
      <c r="M374" s="36">
        <f>VLOOKUP(F374,'Metales Pesados 2025'!F374:CH863,81,FALSE)</f>
        <v>0</v>
      </c>
      <c r="N374" s="60">
        <f>VLOOKUP(F374,'Metales Pesados 2025'!F374:CU863,94,FALSE)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 2025'!F375:U864,16,FALSE)</f>
        <v>0</v>
      </c>
      <c r="I375" s="36">
        <f>VLOOKUP(F375,'Metales Pesados 2025'!F375:AH864,29,FALSE)</f>
        <v>0</v>
      </c>
      <c r="J375" s="60">
        <f>VLOOKUP(F375,'Metales Pesados 2025'!F375:AU864,42,FALSE)</f>
        <v>0</v>
      </c>
      <c r="K375" s="36">
        <f>VLOOKUP(F375,'Metales Pesados 2025'!F375:BH864,55,FALSE)</f>
        <v>0</v>
      </c>
      <c r="L375" s="36">
        <f>VLOOKUP(F375,'Metales Pesados 2025'!F375:BU864,68,FALSE)</f>
        <v>0</v>
      </c>
      <c r="M375" s="36">
        <f>VLOOKUP(F375,'Metales Pesados 2025'!F375:CH864,81,FALSE)</f>
        <v>0</v>
      </c>
      <c r="N375" s="60">
        <f>VLOOKUP(F375,'Metales Pesados 2025'!F375:CU864,94,FALSE)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 2025'!F376:U865,16,FALSE)</f>
        <v>0</v>
      </c>
      <c r="I376" s="36">
        <f>VLOOKUP(F376,'Metales Pesados 2025'!F376:AH865,29,FALSE)</f>
        <v>0</v>
      </c>
      <c r="J376" s="60">
        <f>VLOOKUP(F376,'Metales Pesados 2025'!F376:AU865,42,FALSE)</f>
        <v>0</v>
      </c>
      <c r="K376" s="36">
        <f>VLOOKUP(F376,'Metales Pesados 2025'!F376:BH865,55,FALSE)</f>
        <v>0</v>
      </c>
      <c r="L376" s="36">
        <f>VLOOKUP(F376,'Metales Pesados 2025'!F376:BU865,68,FALSE)</f>
        <v>0</v>
      </c>
      <c r="M376" s="36">
        <f>VLOOKUP(F376,'Metales Pesados 2025'!F376:CH865,81,FALSE)</f>
        <v>0</v>
      </c>
      <c r="N376" s="60">
        <f>VLOOKUP(F376,'Metales Pesados 2025'!F376:CU865,94,FALSE)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 2025'!F377:U866,16,FALSE)</f>
        <v>0</v>
      </c>
      <c r="I377" s="36">
        <f>VLOOKUP(F377,'Metales Pesados 2025'!F377:AH866,29,FALSE)</f>
        <v>0</v>
      </c>
      <c r="J377" s="60">
        <f>VLOOKUP(F377,'Metales Pesados 2025'!F377:AU866,42,FALSE)</f>
        <v>0</v>
      </c>
      <c r="K377" s="36">
        <f>VLOOKUP(F377,'Metales Pesados 2025'!F377:BH866,55,FALSE)</f>
        <v>0</v>
      </c>
      <c r="L377" s="36">
        <f>VLOOKUP(F377,'Metales Pesados 2025'!F377:BU866,68,FALSE)</f>
        <v>0</v>
      </c>
      <c r="M377" s="36">
        <f>VLOOKUP(F377,'Metales Pesados 2025'!F377:CH866,81,FALSE)</f>
        <v>0</v>
      </c>
      <c r="N377" s="60">
        <f>VLOOKUP(F377,'Metales Pesados 2025'!F377:CU866,94,FALSE)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 2025'!F378:U867,16,FALSE)</f>
        <v>0</v>
      </c>
      <c r="I378" s="36">
        <f>VLOOKUP(F378,'Metales Pesados 2025'!F378:AH867,29,FALSE)</f>
        <v>0</v>
      </c>
      <c r="J378" s="60">
        <f>VLOOKUP(F378,'Metales Pesados 2025'!F378:AU867,42,FALSE)</f>
        <v>0</v>
      </c>
      <c r="K378" s="36">
        <f>VLOOKUP(F378,'Metales Pesados 2025'!F378:BH867,55,FALSE)</f>
        <v>0</v>
      </c>
      <c r="L378" s="36">
        <f>VLOOKUP(F378,'Metales Pesados 2025'!F378:BU867,68,FALSE)</f>
        <v>0</v>
      </c>
      <c r="M378" s="36">
        <f>VLOOKUP(F378,'Metales Pesados 2025'!F378:CH867,81,FALSE)</f>
        <v>0</v>
      </c>
      <c r="N378" s="60">
        <f>VLOOKUP(F378,'Metales Pesados 2025'!F378:CU867,94,FALSE)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 2025'!F379:U868,16,FALSE)</f>
        <v>0</v>
      </c>
      <c r="I379" s="36">
        <f>VLOOKUP(F379,'Metales Pesados 2025'!F379:AH868,29,FALSE)</f>
        <v>0</v>
      </c>
      <c r="J379" s="60">
        <f>VLOOKUP(F379,'Metales Pesados 2025'!F379:AU868,42,FALSE)</f>
        <v>0</v>
      </c>
      <c r="K379" s="36">
        <f>VLOOKUP(F379,'Metales Pesados 2025'!F379:BH868,55,FALSE)</f>
        <v>0</v>
      </c>
      <c r="L379" s="36">
        <f>VLOOKUP(F379,'Metales Pesados 2025'!F379:BU868,68,FALSE)</f>
        <v>0</v>
      </c>
      <c r="M379" s="36">
        <f>VLOOKUP(F379,'Metales Pesados 2025'!F379:CH868,81,FALSE)</f>
        <v>0</v>
      </c>
      <c r="N379" s="60">
        <f>VLOOKUP(F379,'Metales Pesados 2025'!F379:CU868,94,FALSE)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 2025'!F380:U869,16,FALSE)</f>
        <v>6</v>
      </c>
      <c r="I380" s="36">
        <f>VLOOKUP(F380,'Metales Pesados 2025'!F380:AH869,29,FALSE)</f>
        <v>0</v>
      </c>
      <c r="J380" s="60">
        <f>VLOOKUP(F380,'Metales Pesados 2025'!F380:AU869,42,FALSE)</f>
        <v>6</v>
      </c>
      <c r="K380" s="36">
        <f>VLOOKUP(F380,'Metales Pesados 2025'!F380:BH869,55,FALSE)</f>
        <v>0</v>
      </c>
      <c r="L380" s="36">
        <f>VLOOKUP(F380,'Metales Pesados 2025'!F380:BU869,68,FALSE)</f>
        <v>0</v>
      </c>
      <c r="M380" s="36">
        <f>VLOOKUP(F380,'Metales Pesados 2025'!F380:CH869,81,FALSE)</f>
        <v>0</v>
      </c>
      <c r="N380" s="60">
        <f>VLOOKUP(F380,'Metales Pesados 2025'!F380:CU869,94,FALSE)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 2025'!F381:U870,16,FALSE)</f>
        <v>6</v>
      </c>
      <c r="I381" s="36">
        <f>VLOOKUP(F381,'Metales Pesados 2025'!F381:AH870,29,FALSE)</f>
        <v>0</v>
      </c>
      <c r="J381" s="60">
        <f>VLOOKUP(F381,'Metales Pesados 2025'!F381:AU870,42,FALSE)</f>
        <v>3</v>
      </c>
      <c r="K381" s="36">
        <f>VLOOKUP(F381,'Metales Pesados 2025'!F381:BH870,55,FALSE)</f>
        <v>0</v>
      </c>
      <c r="L381" s="36">
        <f>VLOOKUP(F381,'Metales Pesados 2025'!F381:BU870,68,FALSE)</f>
        <v>0</v>
      </c>
      <c r="M381" s="36">
        <f>VLOOKUP(F381,'Metales Pesados 2025'!F381:CH870,81,FALSE)</f>
        <v>0</v>
      </c>
      <c r="N381" s="60">
        <f>VLOOKUP(F381,'Metales Pesados 2025'!F381:CU870,94,FALSE)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 2025'!F382:U871,16,FALSE)</f>
        <v>0</v>
      </c>
      <c r="I382" s="36">
        <f>VLOOKUP(F382,'Metales Pesados 2025'!F382:AH871,29,FALSE)</f>
        <v>0</v>
      </c>
      <c r="J382" s="60">
        <f>VLOOKUP(F382,'Metales Pesados 2025'!F382:AU871,42,FALSE)</f>
        <v>0</v>
      </c>
      <c r="K382" s="36">
        <f>VLOOKUP(F382,'Metales Pesados 2025'!F382:BH871,55,FALSE)</f>
        <v>0</v>
      </c>
      <c r="L382" s="36">
        <f>VLOOKUP(F382,'Metales Pesados 2025'!F382:BU871,68,FALSE)</f>
        <v>0</v>
      </c>
      <c r="M382" s="36">
        <f>VLOOKUP(F382,'Metales Pesados 2025'!F382:CH871,81,FALSE)</f>
        <v>0</v>
      </c>
      <c r="N382" s="60">
        <f>VLOOKUP(F382,'Metales Pesados 2025'!F382:CU871,94,FALSE)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 2025'!F383:U872,16,FALSE)</f>
        <v>0</v>
      </c>
      <c r="I383" s="36">
        <f>VLOOKUP(F383,'Metales Pesados 2025'!F383:AH872,29,FALSE)</f>
        <v>0</v>
      </c>
      <c r="J383" s="60">
        <f>VLOOKUP(F383,'Metales Pesados 2025'!F383:AU872,42,FALSE)</f>
        <v>0</v>
      </c>
      <c r="K383" s="36">
        <f>VLOOKUP(F383,'Metales Pesados 2025'!F383:BH872,55,FALSE)</f>
        <v>0</v>
      </c>
      <c r="L383" s="36">
        <f>VLOOKUP(F383,'Metales Pesados 2025'!F383:BU872,68,FALSE)</f>
        <v>0</v>
      </c>
      <c r="M383" s="36">
        <f>VLOOKUP(F383,'Metales Pesados 2025'!F383:CH872,81,FALSE)</f>
        <v>0</v>
      </c>
      <c r="N383" s="60">
        <f>VLOOKUP(F383,'Metales Pesados 2025'!F383:CU872,94,FALSE)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 2025'!F384:U873,16,FALSE)</f>
        <v>0</v>
      </c>
      <c r="I384" s="36">
        <f>VLOOKUP(F384,'Metales Pesados 2025'!F384:AH873,29,FALSE)</f>
        <v>0</v>
      </c>
      <c r="J384" s="60">
        <f>VLOOKUP(F384,'Metales Pesados 2025'!F384:AU873,42,FALSE)</f>
        <v>0</v>
      </c>
      <c r="K384" s="36">
        <f>VLOOKUP(F384,'Metales Pesados 2025'!F384:BH873,55,FALSE)</f>
        <v>0</v>
      </c>
      <c r="L384" s="36">
        <f>VLOOKUP(F384,'Metales Pesados 2025'!F384:BU873,68,FALSE)</f>
        <v>0</v>
      </c>
      <c r="M384" s="36">
        <f>VLOOKUP(F384,'Metales Pesados 2025'!F384:CH873,81,FALSE)</f>
        <v>0</v>
      </c>
      <c r="N384" s="60">
        <f>VLOOKUP(F384,'Metales Pesados 2025'!F384:CU873,94,FALSE)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 2025'!F385:U874,16,FALSE)</f>
        <v>0</v>
      </c>
      <c r="I385" s="36">
        <f>VLOOKUP(F385,'Metales Pesados 2025'!F385:AH874,29,FALSE)</f>
        <v>0</v>
      </c>
      <c r="J385" s="60">
        <f>VLOOKUP(F385,'Metales Pesados 2025'!F385:AU874,42,FALSE)</f>
        <v>0</v>
      </c>
      <c r="K385" s="36">
        <f>VLOOKUP(F385,'Metales Pesados 2025'!F385:BH874,55,FALSE)</f>
        <v>0</v>
      </c>
      <c r="L385" s="36">
        <f>VLOOKUP(F385,'Metales Pesados 2025'!F385:BU874,68,FALSE)</f>
        <v>0</v>
      </c>
      <c r="M385" s="36">
        <f>VLOOKUP(F385,'Metales Pesados 2025'!F385:CH874,81,FALSE)</f>
        <v>0</v>
      </c>
      <c r="N385" s="60">
        <f>VLOOKUP(F385,'Metales Pesados 2025'!F385:CU874,94,FALSE)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 2025'!F386:U875,16,FALSE)</f>
        <v>0</v>
      </c>
      <c r="I386" s="36">
        <f>VLOOKUP(F386,'Metales Pesados 2025'!F386:AH875,29,FALSE)</f>
        <v>0</v>
      </c>
      <c r="J386" s="60">
        <f>VLOOKUP(F386,'Metales Pesados 2025'!F386:AU875,42,FALSE)</f>
        <v>0</v>
      </c>
      <c r="K386" s="36">
        <f>VLOOKUP(F386,'Metales Pesados 2025'!F386:BH875,55,FALSE)</f>
        <v>0</v>
      </c>
      <c r="L386" s="36">
        <f>VLOOKUP(F386,'Metales Pesados 2025'!F386:BU875,68,FALSE)</f>
        <v>0</v>
      </c>
      <c r="M386" s="36">
        <f>VLOOKUP(F386,'Metales Pesados 2025'!F386:CH875,81,FALSE)</f>
        <v>0</v>
      </c>
      <c r="N386" s="60">
        <f>VLOOKUP(F386,'Metales Pesados 2025'!F386:CU875,94,FALSE)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 2025'!F387:U876,16,FALSE)</f>
        <v>0</v>
      </c>
      <c r="I387" s="36">
        <f>VLOOKUP(F387,'Metales Pesados 2025'!F387:AH876,29,FALSE)</f>
        <v>0</v>
      </c>
      <c r="J387" s="60">
        <f>VLOOKUP(F387,'Metales Pesados 2025'!F387:AU876,42,FALSE)</f>
        <v>0</v>
      </c>
      <c r="K387" s="36">
        <f>VLOOKUP(F387,'Metales Pesados 2025'!F387:BH876,55,FALSE)</f>
        <v>0</v>
      </c>
      <c r="L387" s="36">
        <f>VLOOKUP(F387,'Metales Pesados 2025'!F387:BU876,68,FALSE)</f>
        <v>0</v>
      </c>
      <c r="M387" s="36">
        <f>VLOOKUP(F387,'Metales Pesados 2025'!F387:CH876,81,FALSE)</f>
        <v>0</v>
      </c>
      <c r="N387" s="60">
        <f>VLOOKUP(F387,'Metales Pesados 2025'!F387:CU876,94,FALSE)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 2025'!F388:U877,16,FALSE)</f>
        <v>0</v>
      </c>
      <c r="I388" s="36">
        <f>VLOOKUP(F388,'Metales Pesados 2025'!F388:AH877,29,FALSE)</f>
        <v>0</v>
      </c>
      <c r="J388" s="60">
        <f>VLOOKUP(F388,'Metales Pesados 2025'!F388:AU877,42,FALSE)</f>
        <v>0</v>
      </c>
      <c r="K388" s="36">
        <f>VLOOKUP(F388,'Metales Pesados 2025'!F388:BH877,55,FALSE)</f>
        <v>0</v>
      </c>
      <c r="L388" s="36">
        <f>VLOOKUP(F388,'Metales Pesados 2025'!F388:BU877,68,FALSE)</f>
        <v>0</v>
      </c>
      <c r="M388" s="36">
        <f>VLOOKUP(F388,'Metales Pesados 2025'!F388:CH877,81,FALSE)</f>
        <v>0</v>
      </c>
      <c r="N388" s="60">
        <f>VLOOKUP(F388,'Metales Pesados 2025'!F388:CU877,94,FALSE)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 2025'!F389:U878,16,FALSE)</f>
        <v>0</v>
      </c>
      <c r="I389" s="36">
        <f>VLOOKUP(F389,'Metales Pesados 2025'!F389:AH878,29,FALSE)</f>
        <v>0</v>
      </c>
      <c r="J389" s="60">
        <f>VLOOKUP(F389,'Metales Pesados 2025'!F389:AU878,42,FALSE)</f>
        <v>0</v>
      </c>
      <c r="K389" s="36">
        <f>VLOOKUP(F389,'Metales Pesados 2025'!F389:BH878,55,FALSE)</f>
        <v>0</v>
      </c>
      <c r="L389" s="36">
        <f>VLOOKUP(F389,'Metales Pesados 2025'!F389:BU878,68,FALSE)</f>
        <v>0</v>
      </c>
      <c r="M389" s="36">
        <f>VLOOKUP(F389,'Metales Pesados 2025'!F389:CH878,81,FALSE)</f>
        <v>0</v>
      </c>
      <c r="N389" s="60">
        <f>VLOOKUP(F389,'Metales Pesados 2025'!F389:CU878,94,FALSE)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 2025'!F390:U879,16,FALSE)</f>
        <v>0</v>
      </c>
      <c r="I390" s="36">
        <f>VLOOKUP(F390,'Metales Pesados 2025'!F390:AH879,29,FALSE)</f>
        <v>0</v>
      </c>
      <c r="J390" s="60">
        <f>VLOOKUP(F390,'Metales Pesados 2025'!F390:AU879,42,FALSE)</f>
        <v>0</v>
      </c>
      <c r="K390" s="36">
        <f>VLOOKUP(F390,'Metales Pesados 2025'!F390:BH879,55,FALSE)</f>
        <v>0</v>
      </c>
      <c r="L390" s="36">
        <f>VLOOKUP(F390,'Metales Pesados 2025'!F390:BU879,68,FALSE)</f>
        <v>0</v>
      </c>
      <c r="M390" s="36">
        <f>VLOOKUP(F390,'Metales Pesados 2025'!F390:CH879,81,FALSE)</f>
        <v>0</v>
      </c>
      <c r="N390" s="60">
        <f>VLOOKUP(F390,'Metales Pesados 2025'!F390:CU879,94,FALSE)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 2025'!F391:U880,16,FALSE)</f>
        <v>0</v>
      </c>
      <c r="I391" s="36">
        <f>VLOOKUP(F391,'Metales Pesados 2025'!F391:AH880,29,FALSE)</f>
        <v>0</v>
      </c>
      <c r="J391" s="60">
        <f>VLOOKUP(F391,'Metales Pesados 2025'!F391:AU880,42,FALSE)</f>
        <v>0</v>
      </c>
      <c r="K391" s="36">
        <f>VLOOKUP(F391,'Metales Pesados 2025'!F391:BH880,55,FALSE)</f>
        <v>0</v>
      </c>
      <c r="L391" s="36">
        <f>VLOOKUP(F391,'Metales Pesados 2025'!F391:BU880,68,FALSE)</f>
        <v>0</v>
      </c>
      <c r="M391" s="36">
        <f>VLOOKUP(F391,'Metales Pesados 2025'!F391:CH880,81,FALSE)</f>
        <v>0</v>
      </c>
      <c r="N391" s="60">
        <f>VLOOKUP(F391,'Metales Pesados 2025'!F391:CU880,94,FALSE)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 2025'!F392:U881,16,FALSE)</f>
        <v>0</v>
      </c>
      <c r="I392" s="36">
        <f>VLOOKUP(F392,'Metales Pesados 2025'!F392:AH881,29,FALSE)</f>
        <v>0</v>
      </c>
      <c r="J392" s="60">
        <f>VLOOKUP(F392,'Metales Pesados 2025'!F392:AU881,42,FALSE)</f>
        <v>0</v>
      </c>
      <c r="K392" s="36">
        <f>VLOOKUP(F392,'Metales Pesados 2025'!F392:BH881,55,FALSE)</f>
        <v>0</v>
      </c>
      <c r="L392" s="36">
        <f>VLOOKUP(F392,'Metales Pesados 2025'!F392:BU881,68,FALSE)</f>
        <v>0</v>
      </c>
      <c r="M392" s="36">
        <f>VLOOKUP(F392,'Metales Pesados 2025'!F392:CH881,81,FALSE)</f>
        <v>0</v>
      </c>
      <c r="N392" s="60">
        <f>VLOOKUP(F392,'Metales Pesados 2025'!F392:CU881,94,FALSE)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 2025'!F393:U882,16,FALSE)</f>
        <v>0</v>
      </c>
      <c r="I393" s="36">
        <f>VLOOKUP(F393,'Metales Pesados 2025'!F393:AH882,29,FALSE)</f>
        <v>0</v>
      </c>
      <c r="J393" s="60">
        <f>VLOOKUP(F393,'Metales Pesados 2025'!F393:AU882,42,FALSE)</f>
        <v>0</v>
      </c>
      <c r="K393" s="36">
        <f>VLOOKUP(F393,'Metales Pesados 2025'!F393:BH882,55,FALSE)</f>
        <v>0</v>
      </c>
      <c r="L393" s="36">
        <f>VLOOKUP(F393,'Metales Pesados 2025'!F393:BU882,68,FALSE)</f>
        <v>0</v>
      </c>
      <c r="M393" s="36">
        <f>VLOOKUP(F393,'Metales Pesados 2025'!F393:CH882,81,FALSE)</f>
        <v>0</v>
      </c>
      <c r="N393" s="60">
        <f>VLOOKUP(F393,'Metales Pesados 2025'!F393:CU882,94,FALSE)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 2025'!F394:U883,16,FALSE)</f>
        <v>11</v>
      </c>
      <c r="I394" s="36">
        <f>VLOOKUP(F394,'Metales Pesados 2025'!F394:AH883,29,FALSE)</f>
        <v>0</v>
      </c>
      <c r="J394" s="60">
        <f>VLOOKUP(F394,'Metales Pesados 2025'!F394:AU883,42,FALSE)</f>
        <v>6</v>
      </c>
      <c r="K394" s="36">
        <f>VLOOKUP(F394,'Metales Pesados 2025'!F394:BH883,55,FALSE)</f>
        <v>0</v>
      </c>
      <c r="L394" s="36">
        <f>VLOOKUP(F394,'Metales Pesados 2025'!F394:BU883,68,FALSE)</f>
        <v>0</v>
      </c>
      <c r="M394" s="36">
        <f>VLOOKUP(F394,'Metales Pesados 2025'!F394:CH883,81,FALSE)</f>
        <v>0</v>
      </c>
      <c r="N394" s="60">
        <f>VLOOKUP(F394,'Metales Pesados 2025'!F394:CU883,94,FALSE)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 2025'!F395:U884,16,FALSE)</f>
        <v>0</v>
      </c>
      <c r="I395" s="36">
        <f>VLOOKUP(F395,'Metales Pesados 2025'!F395:AH884,29,FALSE)</f>
        <v>0</v>
      </c>
      <c r="J395" s="60">
        <f>VLOOKUP(F395,'Metales Pesados 2025'!F395:AU884,42,FALSE)</f>
        <v>0</v>
      </c>
      <c r="K395" s="36">
        <f>VLOOKUP(F395,'Metales Pesados 2025'!F395:BH884,55,FALSE)</f>
        <v>0</v>
      </c>
      <c r="L395" s="36">
        <f>VLOOKUP(F395,'Metales Pesados 2025'!F395:BU884,68,FALSE)</f>
        <v>0</v>
      </c>
      <c r="M395" s="36">
        <f>VLOOKUP(F395,'Metales Pesados 2025'!F395:CH884,81,FALSE)</f>
        <v>0</v>
      </c>
      <c r="N395" s="60">
        <f>VLOOKUP(F395,'Metales Pesados 2025'!F395:CU884,94,FALSE)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 2025'!F396:U885,16,FALSE)</f>
        <v>0</v>
      </c>
      <c r="I396" s="36">
        <f>VLOOKUP(F396,'Metales Pesados 2025'!F396:AH885,29,FALSE)</f>
        <v>0</v>
      </c>
      <c r="J396" s="60">
        <f>VLOOKUP(F396,'Metales Pesados 2025'!F396:AU885,42,FALSE)</f>
        <v>0</v>
      </c>
      <c r="K396" s="36">
        <f>VLOOKUP(F396,'Metales Pesados 2025'!F396:BH885,55,FALSE)</f>
        <v>0</v>
      </c>
      <c r="L396" s="36">
        <f>VLOOKUP(F396,'Metales Pesados 2025'!F396:BU885,68,FALSE)</f>
        <v>0</v>
      </c>
      <c r="M396" s="36">
        <f>VLOOKUP(F396,'Metales Pesados 2025'!F396:CH885,81,FALSE)</f>
        <v>0</v>
      </c>
      <c r="N396" s="60">
        <f>VLOOKUP(F396,'Metales Pesados 2025'!F396:CU885,94,FALSE)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 2025'!F397:U886,16,FALSE)</f>
        <v>0</v>
      </c>
      <c r="I397" s="36">
        <f>VLOOKUP(F397,'Metales Pesados 2025'!F397:AH886,29,FALSE)</f>
        <v>0</v>
      </c>
      <c r="J397" s="60">
        <f>VLOOKUP(F397,'Metales Pesados 2025'!F397:AU886,42,FALSE)</f>
        <v>0</v>
      </c>
      <c r="K397" s="36">
        <f>VLOOKUP(F397,'Metales Pesados 2025'!F397:BH886,55,FALSE)</f>
        <v>0</v>
      </c>
      <c r="L397" s="36">
        <f>VLOOKUP(F397,'Metales Pesados 2025'!F397:BU886,68,FALSE)</f>
        <v>0</v>
      </c>
      <c r="M397" s="36">
        <f>VLOOKUP(F397,'Metales Pesados 2025'!F397:CH886,81,FALSE)</f>
        <v>0</v>
      </c>
      <c r="N397" s="60">
        <f>VLOOKUP(F397,'Metales Pesados 2025'!F397:CU886,94,FALSE)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 2025'!F398:U887,16,FALSE)</f>
        <v>0</v>
      </c>
      <c r="I398" s="36">
        <f>VLOOKUP(F398,'Metales Pesados 2025'!F398:AH887,29,FALSE)</f>
        <v>0</v>
      </c>
      <c r="J398" s="60">
        <f>VLOOKUP(F398,'Metales Pesados 2025'!F398:AU887,42,FALSE)</f>
        <v>0</v>
      </c>
      <c r="K398" s="36">
        <f>VLOOKUP(F398,'Metales Pesados 2025'!F398:BH887,55,FALSE)</f>
        <v>0</v>
      </c>
      <c r="L398" s="36">
        <f>VLOOKUP(F398,'Metales Pesados 2025'!F398:BU887,68,FALSE)</f>
        <v>0</v>
      </c>
      <c r="M398" s="36">
        <f>VLOOKUP(F398,'Metales Pesados 2025'!F398:CH887,81,FALSE)</f>
        <v>0</v>
      </c>
      <c r="N398" s="60">
        <f>VLOOKUP(F398,'Metales Pesados 2025'!F398:CU887,94,FALSE)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 2025'!F399:U888,16,FALSE)</f>
        <v>0</v>
      </c>
      <c r="I399" s="36">
        <f>VLOOKUP(F399,'Metales Pesados 2025'!F399:AH888,29,FALSE)</f>
        <v>0</v>
      </c>
      <c r="J399" s="60">
        <f>VLOOKUP(F399,'Metales Pesados 2025'!F399:AU888,42,FALSE)</f>
        <v>0</v>
      </c>
      <c r="K399" s="36">
        <f>VLOOKUP(F399,'Metales Pesados 2025'!F399:BH888,55,FALSE)</f>
        <v>0</v>
      </c>
      <c r="L399" s="36">
        <f>VLOOKUP(F399,'Metales Pesados 2025'!F399:BU888,68,FALSE)</f>
        <v>0</v>
      </c>
      <c r="M399" s="36">
        <f>VLOOKUP(F399,'Metales Pesados 2025'!F399:CH888,81,FALSE)</f>
        <v>0</v>
      </c>
      <c r="N399" s="60">
        <f>VLOOKUP(F399,'Metales Pesados 2025'!F399:CU888,94,FALSE)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 2025'!F400:U889,16,FALSE)</f>
        <v>0</v>
      </c>
      <c r="I400" s="36">
        <f>VLOOKUP(F400,'Metales Pesados 2025'!F400:AH889,29,FALSE)</f>
        <v>0</v>
      </c>
      <c r="J400" s="60">
        <f>VLOOKUP(F400,'Metales Pesados 2025'!F400:AU889,42,FALSE)</f>
        <v>0</v>
      </c>
      <c r="K400" s="36">
        <f>VLOOKUP(F400,'Metales Pesados 2025'!F400:BH889,55,FALSE)</f>
        <v>0</v>
      </c>
      <c r="L400" s="36">
        <f>VLOOKUP(F400,'Metales Pesados 2025'!F400:BU889,68,FALSE)</f>
        <v>0</v>
      </c>
      <c r="M400" s="36">
        <f>VLOOKUP(F400,'Metales Pesados 2025'!F400:CH889,81,FALSE)</f>
        <v>0</v>
      </c>
      <c r="N400" s="60">
        <f>VLOOKUP(F400,'Metales Pesados 2025'!F400:CU889,94,FALSE)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 2025'!F401:U890,16,FALSE)</f>
        <v>0</v>
      </c>
      <c r="I401" s="36">
        <f>VLOOKUP(F401,'Metales Pesados 2025'!F401:AH890,29,FALSE)</f>
        <v>0</v>
      </c>
      <c r="J401" s="60">
        <f>VLOOKUP(F401,'Metales Pesados 2025'!F401:AU890,42,FALSE)</f>
        <v>0</v>
      </c>
      <c r="K401" s="36">
        <f>VLOOKUP(F401,'Metales Pesados 2025'!F401:BH890,55,FALSE)</f>
        <v>0</v>
      </c>
      <c r="L401" s="36">
        <f>VLOOKUP(F401,'Metales Pesados 2025'!F401:BU890,68,FALSE)</f>
        <v>0</v>
      </c>
      <c r="M401" s="36">
        <f>VLOOKUP(F401,'Metales Pesados 2025'!F401:CH890,81,FALSE)</f>
        <v>0</v>
      </c>
      <c r="N401" s="60">
        <f>VLOOKUP(F401,'Metales Pesados 2025'!F401:CU890,94,FALSE)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 2025'!F402:U891,16,FALSE)</f>
        <v>0</v>
      </c>
      <c r="I402" s="36">
        <f>VLOOKUP(F402,'Metales Pesados 2025'!F402:AH891,29,FALSE)</f>
        <v>0</v>
      </c>
      <c r="J402" s="60">
        <f>VLOOKUP(F402,'Metales Pesados 2025'!F402:AU891,42,FALSE)</f>
        <v>0</v>
      </c>
      <c r="K402" s="36">
        <f>VLOOKUP(F402,'Metales Pesados 2025'!F402:BH891,55,FALSE)</f>
        <v>0</v>
      </c>
      <c r="L402" s="36">
        <f>VLOOKUP(F402,'Metales Pesados 2025'!F402:BU891,68,FALSE)</f>
        <v>0</v>
      </c>
      <c r="M402" s="36">
        <f>VLOOKUP(F402,'Metales Pesados 2025'!F402:CH891,81,FALSE)</f>
        <v>0</v>
      </c>
      <c r="N402" s="60">
        <f>VLOOKUP(F402,'Metales Pesados 2025'!F402:CU891,94,FALSE)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 2025'!F403:U892,16,FALSE)</f>
        <v>203</v>
      </c>
      <c r="I403" s="36">
        <f>VLOOKUP(F403,'Metales Pesados 2025'!F403:AH892,29,FALSE)</f>
        <v>12</v>
      </c>
      <c r="J403" s="60">
        <f>VLOOKUP(F403,'Metales Pesados 2025'!F403:AU892,42,FALSE)</f>
        <v>163</v>
      </c>
      <c r="K403" s="36">
        <f>VLOOKUP(F403,'Metales Pesados 2025'!F403:BH892,55,FALSE)</f>
        <v>0</v>
      </c>
      <c r="L403" s="36">
        <f>VLOOKUP(F403,'Metales Pesados 2025'!F403:BU892,68,FALSE)</f>
        <v>0</v>
      </c>
      <c r="M403" s="36">
        <f>VLOOKUP(F403,'Metales Pesados 2025'!F403:CH892,81,FALSE)</f>
        <v>0</v>
      </c>
      <c r="N403" s="60">
        <f>VLOOKUP(F403,'Metales Pesados 2025'!F403:CU892,94,FALSE)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 2025'!F404:U893,16,FALSE)</f>
        <v>66</v>
      </c>
      <c r="I404" s="36">
        <f>VLOOKUP(F404,'Metales Pesados 2025'!F404:AH893,29,FALSE)</f>
        <v>5</v>
      </c>
      <c r="J404" s="60">
        <f>VLOOKUP(F404,'Metales Pesados 2025'!F404:AU893,42,FALSE)</f>
        <v>38</v>
      </c>
      <c r="K404" s="36">
        <f>VLOOKUP(F404,'Metales Pesados 2025'!F404:BH893,55,FALSE)</f>
        <v>0</v>
      </c>
      <c r="L404" s="36">
        <f>VLOOKUP(F404,'Metales Pesados 2025'!F404:BU893,68,FALSE)</f>
        <v>0</v>
      </c>
      <c r="M404" s="36">
        <f>VLOOKUP(F404,'Metales Pesados 2025'!F404:CH893,81,FALSE)</f>
        <v>0</v>
      </c>
      <c r="N404" s="60">
        <f>VLOOKUP(F404,'Metales Pesados 2025'!F404:CU893,94,FALSE)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 2025'!F405:U894,16,FALSE)</f>
        <v>42</v>
      </c>
      <c r="I405" s="36">
        <f>VLOOKUP(F405,'Metales Pesados 2025'!F405:AH894,29,FALSE)</f>
        <v>3</v>
      </c>
      <c r="J405" s="60">
        <f>VLOOKUP(F405,'Metales Pesados 2025'!F405:AU894,42,FALSE)</f>
        <v>35</v>
      </c>
      <c r="K405" s="36">
        <f>VLOOKUP(F405,'Metales Pesados 2025'!F405:BH894,55,FALSE)</f>
        <v>0</v>
      </c>
      <c r="L405" s="36">
        <f>VLOOKUP(F405,'Metales Pesados 2025'!F405:BU894,68,FALSE)</f>
        <v>0</v>
      </c>
      <c r="M405" s="36">
        <f>VLOOKUP(F405,'Metales Pesados 2025'!F405:CH894,81,FALSE)</f>
        <v>0</v>
      </c>
      <c r="N405" s="60">
        <f>VLOOKUP(F405,'Metales Pesados 2025'!F405:CU894,94,FALSE)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 2025'!F406:U895,16,FALSE)</f>
        <v>0</v>
      </c>
      <c r="I406" s="36">
        <f>VLOOKUP(F406,'Metales Pesados 2025'!F406:AH895,29,FALSE)</f>
        <v>0</v>
      </c>
      <c r="J406" s="60">
        <f>VLOOKUP(F406,'Metales Pesados 2025'!F406:AU895,42,FALSE)</f>
        <v>0</v>
      </c>
      <c r="K406" s="36">
        <f>VLOOKUP(F406,'Metales Pesados 2025'!F406:BH895,55,FALSE)</f>
        <v>0</v>
      </c>
      <c r="L406" s="36">
        <f>VLOOKUP(F406,'Metales Pesados 2025'!F406:BU895,68,FALSE)</f>
        <v>0</v>
      </c>
      <c r="M406" s="36">
        <f>VLOOKUP(F406,'Metales Pesados 2025'!F406:CH895,81,FALSE)</f>
        <v>0</v>
      </c>
      <c r="N406" s="60">
        <f>VLOOKUP(F406,'Metales Pesados 2025'!F406:CU895,94,FALSE)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 2025'!F407:U896,16,FALSE)</f>
        <v>51</v>
      </c>
      <c r="I407" s="36">
        <f>VLOOKUP(F407,'Metales Pesados 2025'!F407:AH896,29,FALSE)</f>
        <v>0</v>
      </c>
      <c r="J407" s="60">
        <f>VLOOKUP(F407,'Metales Pesados 2025'!F407:AU896,42,FALSE)</f>
        <v>38</v>
      </c>
      <c r="K407" s="36">
        <f>VLOOKUP(F407,'Metales Pesados 2025'!F407:BH896,55,FALSE)</f>
        <v>0</v>
      </c>
      <c r="L407" s="36">
        <f>VLOOKUP(F407,'Metales Pesados 2025'!F407:BU896,68,FALSE)</f>
        <v>0</v>
      </c>
      <c r="M407" s="36">
        <f>VLOOKUP(F407,'Metales Pesados 2025'!F407:CH896,81,FALSE)</f>
        <v>0</v>
      </c>
      <c r="N407" s="60">
        <f>VLOOKUP(F407,'Metales Pesados 2025'!F407:CU896,94,FALSE)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 2025'!F408:U897,16,FALSE)</f>
        <v>0</v>
      </c>
      <c r="I408" s="36">
        <f>VLOOKUP(F408,'Metales Pesados 2025'!F408:AH897,29,FALSE)</f>
        <v>0</v>
      </c>
      <c r="J408" s="60">
        <f>VLOOKUP(F408,'Metales Pesados 2025'!F408:AU897,42,FALSE)</f>
        <v>0</v>
      </c>
      <c r="K408" s="36">
        <f>VLOOKUP(F408,'Metales Pesados 2025'!F408:BH897,55,FALSE)</f>
        <v>0</v>
      </c>
      <c r="L408" s="36">
        <f>VLOOKUP(F408,'Metales Pesados 2025'!F408:BU897,68,FALSE)</f>
        <v>0</v>
      </c>
      <c r="M408" s="36">
        <f>VLOOKUP(F408,'Metales Pesados 2025'!F408:CH897,81,FALSE)</f>
        <v>0</v>
      </c>
      <c r="N408" s="60">
        <f>VLOOKUP(F408,'Metales Pesados 2025'!F408:CU897,94,FALSE)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 2025'!F409:U898,16,FALSE)</f>
        <v>0</v>
      </c>
      <c r="I409" s="36">
        <f>VLOOKUP(F409,'Metales Pesados 2025'!F409:AH898,29,FALSE)</f>
        <v>0</v>
      </c>
      <c r="J409" s="60">
        <f>VLOOKUP(F409,'Metales Pesados 2025'!F409:AU898,42,FALSE)</f>
        <v>0</v>
      </c>
      <c r="K409" s="36">
        <f>VLOOKUP(F409,'Metales Pesados 2025'!F409:BH898,55,FALSE)</f>
        <v>0</v>
      </c>
      <c r="L409" s="36">
        <f>VLOOKUP(F409,'Metales Pesados 2025'!F409:BU898,68,FALSE)</f>
        <v>0</v>
      </c>
      <c r="M409" s="36">
        <f>VLOOKUP(F409,'Metales Pesados 2025'!F409:CH898,81,FALSE)</f>
        <v>0</v>
      </c>
      <c r="N409" s="60">
        <f>VLOOKUP(F409,'Metales Pesados 2025'!F409:CU898,94,FALSE)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 2025'!F410:U899,16,FALSE)</f>
        <v>0</v>
      </c>
      <c r="I410" s="36">
        <f>VLOOKUP(F410,'Metales Pesados 2025'!F410:AH899,29,FALSE)</f>
        <v>0</v>
      </c>
      <c r="J410" s="60">
        <f>VLOOKUP(F410,'Metales Pesados 2025'!F410:AU899,42,FALSE)</f>
        <v>0</v>
      </c>
      <c r="K410" s="36">
        <f>VLOOKUP(F410,'Metales Pesados 2025'!F410:BH899,55,FALSE)</f>
        <v>0</v>
      </c>
      <c r="L410" s="36">
        <f>VLOOKUP(F410,'Metales Pesados 2025'!F410:BU899,68,FALSE)</f>
        <v>0</v>
      </c>
      <c r="M410" s="36">
        <f>VLOOKUP(F410,'Metales Pesados 2025'!F410:CH899,81,FALSE)</f>
        <v>0</v>
      </c>
      <c r="N410" s="60">
        <f>VLOOKUP(F410,'Metales Pesados 2025'!F410:CU899,94,FALSE)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 2025'!F411:U900,16,FALSE)</f>
        <v>0</v>
      </c>
      <c r="I411" s="36">
        <f>VLOOKUP(F411,'Metales Pesados 2025'!F411:AH900,29,FALSE)</f>
        <v>0</v>
      </c>
      <c r="J411" s="60">
        <f>VLOOKUP(F411,'Metales Pesados 2025'!F411:AU900,42,FALSE)</f>
        <v>0</v>
      </c>
      <c r="K411" s="36">
        <f>VLOOKUP(F411,'Metales Pesados 2025'!F411:BH900,55,FALSE)</f>
        <v>0</v>
      </c>
      <c r="L411" s="36">
        <f>VLOOKUP(F411,'Metales Pesados 2025'!F411:BU900,68,FALSE)</f>
        <v>0</v>
      </c>
      <c r="M411" s="36">
        <f>VLOOKUP(F411,'Metales Pesados 2025'!F411:CH900,81,FALSE)</f>
        <v>0</v>
      </c>
      <c r="N411" s="60">
        <f>VLOOKUP(F411,'Metales Pesados 2025'!F411:CU900,94,FALSE)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 2025'!F412:U901,16,FALSE)</f>
        <v>0</v>
      </c>
      <c r="I412" s="36">
        <f>VLOOKUP(F412,'Metales Pesados 2025'!F412:AH901,29,FALSE)</f>
        <v>0</v>
      </c>
      <c r="J412" s="60">
        <f>VLOOKUP(F412,'Metales Pesados 2025'!F412:AU901,42,FALSE)</f>
        <v>0</v>
      </c>
      <c r="K412" s="36">
        <f>VLOOKUP(F412,'Metales Pesados 2025'!F412:BH901,55,FALSE)</f>
        <v>0</v>
      </c>
      <c r="L412" s="36">
        <f>VLOOKUP(F412,'Metales Pesados 2025'!F412:BU901,68,FALSE)</f>
        <v>0</v>
      </c>
      <c r="M412" s="36">
        <f>VLOOKUP(F412,'Metales Pesados 2025'!F412:CH901,81,FALSE)</f>
        <v>0</v>
      </c>
      <c r="N412" s="60">
        <f>VLOOKUP(F412,'Metales Pesados 2025'!F412:CU901,94,FALSE)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 2025'!F413:U902,16,FALSE)</f>
        <v>0</v>
      </c>
      <c r="I413" s="36">
        <f>VLOOKUP(F413,'Metales Pesados 2025'!F413:AH902,29,FALSE)</f>
        <v>0</v>
      </c>
      <c r="J413" s="60">
        <f>VLOOKUP(F413,'Metales Pesados 2025'!F413:AU902,42,FALSE)</f>
        <v>0</v>
      </c>
      <c r="K413" s="36">
        <f>VLOOKUP(F413,'Metales Pesados 2025'!F413:BH902,55,FALSE)</f>
        <v>0</v>
      </c>
      <c r="L413" s="36">
        <f>VLOOKUP(F413,'Metales Pesados 2025'!F413:BU902,68,FALSE)</f>
        <v>0</v>
      </c>
      <c r="M413" s="36">
        <f>VLOOKUP(F413,'Metales Pesados 2025'!F413:CH902,81,FALSE)</f>
        <v>0</v>
      </c>
      <c r="N413" s="60">
        <f>VLOOKUP(F413,'Metales Pesados 2025'!F413:CU902,94,FALSE)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 2025'!F414:U903,16,FALSE)</f>
        <v>0</v>
      </c>
      <c r="I414" s="36">
        <f>VLOOKUP(F414,'Metales Pesados 2025'!F414:AH903,29,FALSE)</f>
        <v>0</v>
      </c>
      <c r="J414" s="60">
        <f>VLOOKUP(F414,'Metales Pesados 2025'!F414:AU903,42,FALSE)</f>
        <v>0</v>
      </c>
      <c r="K414" s="36">
        <f>VLOOKUP(F414,'Metales Pesados 2025'!F414:BH903,55,FALSE)</f>
        <v>0</v>
      </c>
      <c r="L414" s="36">
        <f>VLOOKUP(F414,'Metales Pesados 2025'!F414:BU903,68,FALSE)</f>
        <v>0</v>
      </c>
      <c r="M414" s="36">
        <f>VLOOKUP(F414,'Metales Pesados 2025'!F414:CH903,81,FALSE)</f>
        <v>0</v>
      </c>
      <c r="N414" s="60">
        <f>VLOOKUP(F414,'Metales Pesados 2025'!F414:CU903,94,FALSE)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 2025'!F415:U904,16,FALSE)</f>
        <v>0</v>
      </c>
      <c r="I415" s="36">
        <f>VLOOKUP(F415,'Metales Pesados 2025'!F415:AH904,29,FALSE)</f>
        <v>0</v>
      </c>
      <c r="J415" s="60">
        <f>VLOOKUP(F415,'Metales Pesados 2025'!F415:AU904,42,FALSE)</f>
        <v>0</v>
      </c>
      <c r="K415" s="36">
        <f>VLOOKUP(F415,'Metales Pesados 2025'!F415:BH904,55,FALSE)</f>
        <v>0</v>
      </c>
      <c r="L415" s="36">
        <f>VLOOKUP(F415,'Metales Pesados 2025'!F415:BU904,68,FALSE)</f>
        <v>0</v>
      </c>
      <c r="M415" s="36">
        <f>VLOOKUP(F415,'Metales Pesados 2025'!F415:CH904,81,FALSE)</f>
        <v>0</v>
      </c>
      <c r="N415" s="60">
        <f>VLOOKUP(F415,'Metales Pesados 2025'!F415:CU904,94,FALSE)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 2025'!F416:U905,16,FALSE)</f>
        <v>0</v>
      </c>
      <c r="I416" s="36">
        <f>VLOOKUP(F416,'Metales Pesados 2025'!F416:AH905,29,FALSE)</f>
        <v>0</v>
      </c>
      <c r="J416" s="60">
        <f>VLOOKUP(F416,'Metales Pesados 2025'!F416:AU905,42,FALSE)</f>
        <v>0</v>
      </c>
      <c r="K416" s="36">
        <f>VLOOKUP(F416,'Metales Pesados 2025'!F416:BH905,55,FALSE)</f>
        <v>0</v>
      </c>
      <c r="L416" s="36">
        <f>VLOOKUP(F416,'Metales Pesados 2025'!F416:BU905,68,FALSE)</f>
        <v>0</v>
      </c>
      <c r="M416" s="36">
        <f>VLOOKUP(F416,'Metales Pesados 2025'!F416:CH905,81,FALSE)</f>
        <v>0</v>
      </c>
      <c r="N416" s="60">
        <f>VLOOKUP(F416,'Metales Pesados 2025'!F416:CU905,94,FALSE)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 2025'!F417:U906,16,FALSE)</f>
        <v>0</v>
      </c>
      <c r="I417" s="36">
        <f>VLOOKUP(F417,'Metales Pesados 2025'!F417:AH906,29,FALSE)</f>
        <v>0</v>
      </c>
      <c r="J417" s="60">
        <f>VLOOKUP(F417,'Metales Pesados 2025'!F417:AU906,42,FALSE)</f>
        <v>0</v>
      </c>
      <c r="K417" s="36">
        <f>VLOOKUP(F417,'Metales Pesados 2025'!F417:BH906,55,FALSE)</f>
        <v>0</v>
      </c>
      <c r="L417" s="36">
        <f>VLOOKUP(F417,'Metales Pesados 2025'!F417:BU906,68,FALSE)</f>
        <v>0</v>
      </c>
      <c r="M417" s="36">
        <f>VLOOKUP(F417,'Metales Pesados 2025'!F417:CH906,81,FALSE)</f>
        <v>0</v>
      </c>
      <c r="N417" s="60">
        <f>VLOOKUP(F417,'Metales Pesados 2025'!F417:CU906,94,FALSE)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 2025'!F418:U907,16,FALSE)</f>
        <v>0</v>
      </c>
      <c r="I418" s="36">
        <f>VLOOKUP(F418,'Metales Pesados 2025'!F418:AH907,29,FALSE)</f>
        <v>0</v>
      </c>
      <c r="J418" s="60">
        <f>VLOOKUP(F418,'Metales Pesados 2025'!F418:AU907,42,FALSE)</f>
        <v>0</v>
      </c>
      <c r="K418" s="36">
        <f>VLOOKUP(F418,'Metales Pesados 2025'!F418:BH907,55,FALSE)</f>
        <v>0</v>
      </c>
      <c r="L418" s="36">
        <f>VLOOKUP(F418,'Metales Pesados 2025'!F418:BU907,68,FALSE)</f>
        <v>0</v>
      </c>
      <c r="M418" s="36">
        <f>VLOOKUP(F418,'Metales Pesados 2025'!F418:CH907,81,FALSE)</f>
        <v>0</v>
      </c>
      <c r="N418" s="60">
        <f>VLOOKUP(F418,'Metales Pesados 2025'!F418:CU907,94,FALSE)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 2025'!F419:U908,16,FALSE)</f>
        <v>0</v>
      </c>
      <c r="I419" s="36">
        <f>VLOOKUP(F419,'Metales Pesados 2025'!F419:AH908,29,FALSE)</f>
        <v>0</v>
      </c>
      <c r="J419" s="60">
        <f>VLOOKUP(F419,'Metales Pesados 2025'!F419:AU908,42,FALSE)</f>
        <v>0</v>
      </c>
      <c r="K419" s="36">
        <f>VLOOKUP(F419,'Metales Pesados 2025'!F419:BH908,55,FALSE)</f>
        <v>0</v>
      </c>
      <c r="L419" s="36">
        <f>VLOOKUP(F419,'Metales Pesados 2025'!F419:BU908,68,FALSE)</f>
        <v>0</v>
      </c>
      <c r="M419" s="36">
        <f>VLOOKUP(F419,'Metales Pesados 2025'!F419:CH908,81,FALSE)</f>
        <v>0</v>
      </c>
      <c r="N419" s="60">
        <f>VLOOKUP(F419,'Metales Pesados 2025'!F419:CU908,94,FALSE)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 2025'!F420:U909,16,FALSE)</f>
        <v>0</v>
      </c>
      <c r="I420" s="36">
        <f>VLOOKUP(F420,'Metales Pesados 2025'!F420:AH909,29,FALSE)</f>
        <v>0</v>
      </c>
      <c r="J420" s="60">
        <f>VLOOKUP(F420,'Metales Pesados 2025'!F420:AU909,42,FALSE)</f>
        <v>0</v>
      </c>
      <c r="K420" s="36">
        <f>VLOOKUP(F420,'Metales Pesados 2025'!F420:BH909,55,FALSE)</f>
        <v>0</v>
      </c>
      <c r="L420" s="36">
        <f>VLOOKUP(F420,'Metales Pesados 2025'!F420:BU909,68,FALSE)</f>
        <v>0</v>
      </c>
      <c r="M420" s="36">
        <f>VLOOKUP(F420,'Metales Pesados 2025'!F420:CH909,81,FALSE)</f>
        <v>0</v>
      </c>
      <c r="N420" s="60">
        <f>VLOOKUP(F420,'Metales Pesados 2025'!F420:CU909,94,FALSE)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 2025'!F421:U910,16,FALSE)</f>
        <v>0</v>
      </c>
      <c r="I421" s="36">
        <f>VLOOKUP(F421,'Metales Pesados 2025'!F421:AH910,29,FALSE)</f>
        <v>0</v>
      </c>
      <c r="J421" s="60">
        <f>VLOOKUP(F421,'Metales Pesados 2025'!F421:AU910,42,FALSE)</f>
        <v>0</v>
      </c>
      <c r="K421" s="36">
        <f>VLOOKUP(F421,'Metales Pesados 2025'!F421:BH910,55,FALSE)</f>
        <v>0</v>
      </c>
      <c r="L421" s="36">
        <f>VLOOKUP(F421,'Metales Pesados 2025'!F421:BU910,68,FALSE)</f>
        <v>0</v>
      </c>
      <c r="M421" s="36">
        <f>VLOOKUP(F421,'Metales Pesados 2025'!F421:CH910,81,FALSE)</f>
        <v>0</v>
      </c>
      <c r="N421" s="60">
        <f>VLOOKUP(F421,'Metales Pesados 2025'!F421:CU910,94,FALSE)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 2025'!F422:U911,16,FALSE)</f>
        <v>0</v>
      </c>
      <c r="I422" s="36">
        <f>VLOOKUP(F422,'Metales Pesados 2025'!F422:AH911,29,FALSE)</f>
        <v>0</v>
      </c>
      <c r="J422" s="60">
        <f>VLOOKUP(F422,'Metales Pesados 2025'!F422:AU911,42,FALSE)</f>
        <v>0</v>
      </c>
      <c r="K422" s="36">
        <f>VLOOKUP(F422,'Metales Pesados 2025'!F422:BH911,55,FALSE)</f>
        <v>0</v>
      </c>
      <c r="L422" s="36">
        <f>VLOOKUP(F422,'Metales Pesados 2025'!F422:BU911,68,FALSE)</f>
        <v>0</v>
      </c>
      <c r="M422" s="36">
        <f>VLOOKUP(F422,'Metales Pesados 2025'!F422:CH911,81,FALSE)</f>
        <v>0</v>
      </c>
      <c r="N422" s="60">
        <f>VLOOKUP(F422,'Metales Pesados 2025'!F422:CU911,94,FALSE)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 2025'!F423:U912,16,FALSE)</f>
        <v>0</v>
      </c>
      <c r="I423" s="36">
        <f>VLOOKUP(F423,'Metales Pesados 2025'!F423:AH912,29,FALSE)</f>
        <v>0</v>
      </c>
      <c r="J423" s="60">
        <f>VLOOKUP(F423,'Metales Pesados 2025'!F423:AU912,42,FALSE)</f>
        <v>0</v>
      </c>
      <c r="K423" s="36">
        <f>VLOOKUP(F423,'Metales Pesados 2025'!F423:BH912,55,FALSE)</f>
        <v>0</v>
      </c>
      <c r="L423" s="36">
        <f>VLOOKUP(F423,'Metales Pesados 2025'!F423:BU912,68,FALSE)</f>
        <v>0</v>
      </c>
      <c r="M423" s="36">
        <f>VLOOKUP(F423,'Metales Pesados 2025'!F423:CH912,81,FALSE)</f>
        <v>0</v>
      </c>
      <c r="N423" s="60">
        <f>VLOOKUP(F423,'Metales Pesados 2025'!F423:CU912,94,FALSE)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 2025'!F424:U913,16,FALSE)</f>
        <v>0</v>
      </c>
      <c r="I424" s="36">
        <f>VLOOKUP(F424,'Metales Pesados 2025'!F424:AH913,29,FALSE)</f>
        <v>0</v>
      </c>
      <c r="J424" s="60">
        <f>VLOOKUP(F424,'Metales Pesados 2025'!F424:AU913,42,FALSE)</f>
        <v>0</v>
      </c>
      <c r="K424" s="36">
        <f>VLOOKUP(F424,'Metales Pesados 2025'!F424:BH913,55,FALSE)</f>
        <v>0</v>
      </c>
      <c r="L424" s="36">
        <f>VLOOKUP(F424,'Metales Pesados 2025'!F424:BU913,68,FALSE)</f>
        <v>0</v>
      </c>
      <c r="M424" s="36">
        <f>VLOOKUP(F424,'Metales Pesados 2025'!F424:CH913,81,FALSE)</f>
        <v>0</v>
      </c>
      <c r="N424" s="60">
        <f>VLOOKUP(F424,'Metales Pesados 2025'!F424:CU913,94,FALSE)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 2025'!F425:U914,16,FALSE)</f>
        <v>0</v>
      </c>
      <c r="I425" s="36">
        <f>VLOOKUP(F425,'Metales Pesados 2025'!F425:AH914,29,FALSE)</f>
        <v>0</v>
      </c>
      <c r="J425" s="60">
        <f>VLOOKUP(F425,'Metales Pesados 2025'!F425:AU914,42,FALSE)</f>
        <v>0</v>
      </c>
      <c r="K425" s="36">
        <f>VLOOKUP(F425,'Metales Pesados 2025'!F425:BH914,55,FALSE)</f>
        <v>0</v>
      </c>
      <c r="L425" s="36">
        <f>VLOOKUP(F425,'Metales Pesados 2025'!F425:BU914,68,FALSE)</f>
        <v>0</v>
      </c>
      <c r="M425" s="36">
        <f>VLOOKUP(F425,'Metales Pesados 2025'!F425:CH914,81,FALSE)</f>
        <v>0</v>
      </c>
      <c r="N425" s="60">
        <f>VLOOKUP(F425,'Metales Pesados 2025'!F425:CU914,94,FALSE)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 2025'!F426:U915,16,FALSE)</f>
        <v>0</v>
      </c>
      <c r="I426" s="36">
        <f>VLOOKUP(F426,'Metales Pesados 2025'!F426:AH915,29,FALSE)</f>
        <v>0</v>
      </c>
      <c r="J426" s="60">
        <f>VLOOKUP(F426,'Metales Pesados 2025'!F426:AU915,42,FALSE)</f>
        <v>0</v>
      </c>
      <c r="K426" s="36">
        <f>VLOOKUP(F426,'Metales Pesados 2025'!F426:BH915,55,FALSE)</f>
        <v>0</v>
      </c>
      <c r="L426" s="36">
        <f>VLOOKUP(F426,'Metales Pesados 2025'!F426:BU915,68,FALSE)</f>
        <v>0</v>
      </c>
      <c r="M426" s="36">
        <f>VLOOKUP(F426,'Metales Pesados 2025'!F426:CH915,81,FALSE)</f>
        <v>0</v>
      </c>
      <c r="N426" s="60">
        <f>VLOOKUP(F426,'Metales Pesados 2025'!F426:CU915,94,FALSE)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 2025'!F427:U916,16,FALSE)</f>
        <v>0</v>
      </c>
      <c r="I427" s="36">
        <f>VLOOKUP(F427,'Metales Pesados 2025'!F427:AH916,29,FALSE)</f>
        <v>0</v>
      </c>
      <c r="J427" s="60">
        <f>VLOOKUP(F427,'Metales Pesados 2025'!F427:AU916,42,FALSE)</f>
        <v>0</v>
      </c>
      <c r="K427" s="36">
        <f>VLOOKUP(F427,'Metales Pesados 2025'!F427:BH916,55,FALSE)</f>
        <v>0</v>
      </c>
      <c r="L427" s="36">
        <f>VLOOKUP(F427,'Metales Pesados 2025'!F427:BU916,68,FALSE)</f>
        <v>0</v>
      </c>
      <c r="M427" s="36">
        <f>VLOOKUP(F427,'Metales Pesados 2025'!F427:CH916,81,FALSE)</f>
        <v>0</v>
      </c>
      <c r="N427" s="60">
        <f>VLOOKUP(F427,'Metales Pesados 2025'!F427:CU916,94,FALSE)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 2025'!F428:U917,16,FALSE)</f>
        <v>0</v>
      </c>
      <c r="I428" s="36">
        <f>VLOOKUP(F428,'Metales Pesados 2025'!F428:AH917,29,FALSE)</f>
        <v>0</v>
      </c>
      <c r="J428" s="60">
        <f>VLOOKUP(F428,'Metales Pesados 2025'!F428:AU917,42,FALSE)</f>
        <v>0</v>
      </c>
      <c r="K428" s="36">
        <f>VLOOKUP(F428,'Metales Pesados 2025'!F428:BH917,55,FALSE)</f>
        <v>0</v>
      </c>
      <c r="L428" s="36">
        <f>VLOOKUP(F428,'Metales Pesados 2025'!F428:BU917,68,FALSE)</f>
        <v>0</v>
      </c>
      <c r="M428" s="36">
        <f>VLOOKUP(F428,'Metales Pesados 2025'!F428:CH917,81,FALSE)</f>
        <v>0</v>
      </c>
      <c r="N428" s="60">
        <f>VLOOKUP(F428,'Metales Pesados 2025'!F428:CU917,94,FALSE)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 2025'!F429:U918,16,FALSE)</f>
        <v>0</v>
      </c>
      <c r="I429" s="36">
        <f>VLOOKUP(F429,'Metales Pesados 2025'!F429:AH918,29,FALSE)</f>
        <v>0</v>
      </c>
      <c r="J429" s="60">
        <f>VLOOKUP(F429,'Metales Pesados 2025'!F429:AU918,42,FALSE)</f>
        <v>0</v>
      </c>
      <c r="K429" s="36">
        <f>VLOOKUP(F429,'Metales Pesados 2025'!F429:BH918,55,FALSE)</f>
        <v>0</v>
      </c>
      <c r="L429" s="36">
        <f>VLOOKUP(F429,'Metales Pesados 2025'!F429:BU918,68,FALSE)</f>
        <v>0</v>
      </c>
      <c r="M429" s="36">
        <f>VLOOKUP(F429,'Metales Pesados 2025'!F429:CH918,81,FALSE)</f>
        <v>0</v>
      </c>
      <c r="N429" s="60">
        <f>VLOOKUP(F429,'Metales Pesados 2025'!F429:CU918,94,FALSE)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 2025'!F430:U919,16,FALSE)</f>
        <v>0</v>
      </c>
      <c r="I430" s="36">
        <f>VLOOKUP(F430,'Metales Pesados 2025'!F430:AH919,29,FALSE)</f>
        <v>0</v>
      </c>
      <c r="J430" s="60">
        <f>VLOOKUP(F430,'Metales Pesados 2025'!F430:AU919,42,FALSE)</f>
        <v>0</v>
      </c>
      <c r="K430" s="36">
        <f>VLOOKUP(F430,'Metales Pesados 2025'!F430:BH919,55,FALSE)</f>
        <v>0</v>
      </c>
      <c r="L430" s="36">
        <f>VLOOKUP(F430,'Metales Pesados 2025'!F430:BU919,68,FALSE)</f>
        <v>0</v>
      </c>
      <c r="M430" s="36">
        <f>VLOOKUP(F430,'Metales Pesados 2025'!F430:CH919,81,FALSE)</f>
        <v>0</v>
      </c>
      <c r="N430" s="60">
        <f>VLOOKUP(F430,'Metales Pesados 2025'!F430:CU919,94,FALSE)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 2025'!F431:U920,16,FALSE)</f>
        <v>0</v>
      </c>
      <c r="I431" s="36">
        <f>VLOOKUP(F431,'Metales Pesados 2025'!F431:AH920,29,FALSE)</f>
        <v>0</v>
      </c>
      <c r="J431" s="60">
        <f>VLOOKUP(F431,'Metales Pesados 2025'!F431:AU920,42,FALSE)</f>
        <v>0</v>
      </c>
      <c r="K431" s="36">
        <f>VLOOKUP(F431,'Metales Pesados 2025'!F431:BH920,55,FALSE)</f>
        <v>0</v>
      </c>
      <c r="L431" s="36">
        <f>VLOOKUP(F431,'Metales Pesados 2025'!F431:BU920,68,FALSE)</f>
        <v>0</v>
      </c>
      <c r="M431" s="36">
        <f>VLOOKUP(F431,'Metales Pesados 2025'!F431:CH920,81,FALSE)</f>
        <v>0</v>
      </c>
      <c r="N431" s="60">
        <f>VLOOKUP(F431,'Metales Pesados 2025'!F431:CU920,94,FALSE)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 2025'!F432:U921,16,FALSE)</f>
        <v>0</v>
      </c>
      <c r="I432" s="36">
        <f>VLOOKUP(F432,'Metales Pesados 2025'!F432:AH921,29,FALSE)</f>
        <v>0</v>
      </c>
      <c r="J432" s="60">
        <f>VLOOKUP(F432,'Metales Pesados 2025'!F432:AU921,42,FALSE)</f>
        <v>0</v>
      </c>
      <c r="K432" s="36">
        <f>VLOOKUP(F432,'Metales Pesados 2025'!F432:BH921,55,FALSE)</f>
        <v>0</v>
      </c>
      <c r="L432" s="36">
        <f>VLOOKUP(F432,'Metales Pesados 2025'!F432:BU921,68,FALSE)</f>
        <v>0</v>
      </c>
      <c r="M432" s="36">
        <f>VLOOKUP(F432,'Metales Pesados 2025'!F432:CH921,81,FALSE)</f>
        <v>0</v>
      </c>
      <c r="N432" s="60">
        <f>VLOOKUP(F432,'Metales Pesados 2025'!F432:CU921,94,FALSE)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 2025'!F433:U922,16,FALSE)</f>
        <v>0</v>
      </c>
      <c r="I433" s="36">
        <f>VLOOKUP(F433,'Metales Pesados 2025'!F433:AH922,29,FALSE)</f>
        <v>0</v>
      </c>
      <c r="J433" s="60">
        <f>VLOOKUP(F433,'Metales Pesados 2025'!F433:AU922,42,FALSE)</f>
        <v>0</v>
      </c>
      <c r="K433" s="36">
        <f>VLOOKUP(F433,'Metales Pesados 2025'!F433:BH922,55,FALSE)</f>
        <v>0</v>
      </c>
      <c r="L433" s="36">
        <f>VLOOKUP(F433,'Metales Pesados 2025'!F433:BU922,68,FALSE)</f>
        <v>0</v>
      </c>
      <c r="M433" s="36">
        <f>VLOOKUP(F433,'Metales Pesados 2025'!F433:CH922,81,FALSE)</f>
        <v>0</v>
      </c>
      <c r="N433" s="60">
        <f>VLOOKUP(F433,'Metales Pesados 2025'!F433:CU922,94,FALSE)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 2025'!F434:U923,16,FALSE)</f>
        <v>0</v>
      </c>
      <c r="I434" s="36">
        <f>VLOOKUP(F434,'Metales Pesados 2025'!F434:AH923,29,FALSE)</f>
        <v>0</v>
      </c>
      <c r="J434" s="60">
        <f>VLOOKUP(F434,'Metales Pesados 2025'!F434:AU923,42,FALSE)</f>
        <v>0</v>
      </c>
      <c r="K434" s="36">
        <f>VLOOKUP(F434,'Metales Pesados 2025'!F434:BH923,55,FALSE)</f>
        <v>0</v>
      </c>
      <c r="L434" s="36">
        <f>VLOOKUP(F434,'Metales Pesados 2025'!F434:BU923,68,FALSE)</f>
        <v>0</v>
      </c>
      <c r="M434" s="36">
        <f>VLOOKUP(F434,'Metales Pesados 2025'!F434:CH923,81,FALSE)</f>
        <v>0</v>
      </c>
      <c r="N434" s="60">
        <f>VLOOKUP(F434,'Metales Pesados 2025'!F434:CU923,94,FALSE)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 2025'!F435:U924,16,FALSE)</f>
        <v>0</v>
      </c>
      <c r="I435" s="36">
        <f>VLOOKUP(F435,'Metales Pesados 2025'!F435:AH924,29,FALSE)</f>
        <v>0</v>
      </c>
      <c r="J435" s="60">
        <f>VLOOKUP(F435,'Metales Pesados 2025'!F435:AU924,42,FALSE)</f>
        <v>0</v>
      </c>
      <c r="K435" s="36">
        <f>VLOOKUP(F435,'Metales Pesados 2025'!F435:BH924,55,FALSE)</f>
        <v>0</v>
      </c>
      <c r="L435" s="36">
        <f>VLOOKUP(F435,'Metales Pesados 2025'!F435:BU924,68,FALSE)</f>
        <v>0</v>
      </c>
      <c r="M435" s="36">
        <f>VLOOKUP(F435,'Metales Pesados 2025'!F435:CH924,81,FALSE)</f>
        <v>0</v>
      </c>
      <c r="N435" s="60">
        <f>VLOOKUP(F435,'Metales Pesados 2025'!F435:CU924,94,FALSE)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 2025'!F436:U925,16,FALSE)</f>
        <v>0</v>
      </c>
      <c r="I436" s="36">
        <f>VLOOKUP(F436,'Metales Pesados 2025'!F436:AH925,29,FALSE)</f>
        <v>0</v>
      </c>
      <c r="J436" s="60">
        <f>VLOOKUP(F436,'Metales Pesados 2025'!F436:AU925,42,FALSE)</f>
        <v>0</v>
      </c>
      <c r="K436" s="36">
        <f>VLOOKUP(F436,'Metales Pesados 2025'!F436:BH925,55,FALSE)</f>
        <v>0</v>
      </c>
      <c r="L436" s="36">
        <f>VLOOKUP(F436,'Metales Pesados 2025'!F436:BU925,68,FALSE)</f>
        <v>0</v>
      </c>
      <c r="M436" s="36">
        <f>VLOOKUP(F436,'Metales Pesados 2025'!F436:CH925,81,FALSE)</f>
        <v>0</v>
      </c>
      <c r="N436" s="60">
        <f>VLOOKUP(F436,'Metales Pesados 2025'!F436:CU925,94,FALSE)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 2025'!F437:U926,16,FALSE)</f>
        <v>0</v>
      </c>
      <c r="I437" s="36">
        <f>VLOOKUP(F437,'Metales Pesados 2025'!F437:AH926,29,FALSE)</f>
        <v>0</v>
      </c>
      <c r="J437" s="60">
        <f>VLOOKUP(F437,'Metales Pesados 2025'!F437:AU926,42,FALSE)</f>
        <v>0</v>
      </c>
      <c r="K437" s="36">
        <f>VLOOKUP(F437,'Metales Pesados 2025'!F437:BH926,55,FALSE)</f>
        <v>0</v>
      </c>
      <c r="L437" s="36">
        <f>VLOOKUP(F437,'Metales Pesados 2025'!F437:BU926,68,FALSE)</f>
        <v>0</v>
      </c>
      <c r="M437" s="36">
        <f>VLOOKUP(F437,'Metales Pesados 2025'!F437:CH926,81,FALSE)</f>
        <v>0</v>
      </c>
      <c r="N437" s="60">
        <f>VLOOKUP(F437,'Metales Pesados 2025'!F437:CU926,94,FALSE)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 2025'!F438:U927,16,FALSE)</f>
        <v>0</v>
      </c>
      <c r="I438" s="36">
        <f>VLOOKUP(F438,'Metales Pesados 2025'!F438:AH927,29,FALSE)</f>
        <v>0</v>
      </c>
      <c r="J438" s="60">
        <f>VLOOKUP(F438,'Metales Pesados 2025'!F438:AU927,42,FALSE)</f>
        <v>0</v>
      </c>
      <c r="K438" s="36">
        <f>VLOOKUP(F438,'Metales Pesados 2025'!F438:BH927,55,FALSE)</f>
        <v>0</v>
      </c>
      <c r="L438" s="36">
        <f>VLOOKUP(F438,'Metales Pesados 2025'!F438:BU927,68,FALSE)</f>
        <v>0</v>
      </c>
      <c r="M438" s="36">
        <f>VLOOKUP(F438,'Metales Pesados 2025'!F438:CH927,81,FALSE)</f>
        <v>0</v>
      </c>
      <c r="N438" s="60">
        <f>VLOOKUP(F438,'Metales Pesados 2025'!F438:CU927,94,FALSE)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 2025'!F439:U928,16,FALSE)</f>
        <v>0</v>
      </c>
      <c r="I439" s="36">
        <f>VLOOKUP(F439,'Metales Pesados 2025'!F439:AH928,29,FALSE)</f>
        <v>0</v>
      </c>
      <c r="J439" s="60">
        <f>VLOOKUP(F439,'Metales Pesados 2025'!F439:AU928,42,FALSE)</f>
        <v>0</v>
      </c>
      <c r="K439" s="36">
        <f>VLOOKUP(F439,'Metales Pesados 2025'!F439:BH928,55,FALSE)</f>
        <v>0</v>
      </c>
      <c r="L439" s="36">
        <f>VLOOKUP(F439,'Metales Pesados 2025'!F439:BU928,68,FALSE)</f>
        <v>0</v>
      </c>
      <c r="M439" s="36">
        <f>VLOOKUP(F439,'Metales Pesados 2025'!F439:CH928,81,FALSE)</f>
        <v>0</v>
      </c>
      <c r="N439" s="60">
        <f>VLOOKUP(F439,'Metales Pesados 2025'!F439:CU928,94,FALSE)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 2025'!F440:U929,16,FALSE)</f>
        <v>0</v>
      </c>
      <c r="I440" s="36">
        <f>VLOOKUP(F440,'Metales Pesados 2025'!F440:AH929,29,FALSE)</f>
        <v>0</v>
      </c>
      <c r="J440" s="60">
        <f>VLOOKUP(F440,'Metales Pesados 2025'!F440:AU929,42,FALSE)</f>
        <v>0</v>
      </c>
      <c r="K440" s="36">
        <f>VLOOKUP(F440,'Metales Pesados 2025'!F440:BH929,55,FALSE)</f>
        <v>0</v>
      </c>
      <c r="L440" s="36">
        <f>VLOOKUP(F440,'Metales Pesados 2025'!F440:BU929,68,FALSE)</f>
        <v>0</v>
      </c>
      <c r="M440" s="36">
        <f>VLOOKUP(F440,'Metales Pesados 2025'!F440:CH929,81,FALSE)</f>
        <v>0</v>
      </c>
      <c r="N440" s="60">
        <f>VLOOKUP(F440,'Metales Pesados 2025'!F440:CU929,94,FALSE)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 2025'!F441:U930,16,FALSE)</f>
        <v>0</v>
      </c>
      <c r="I441" s="36">
        <f>VLOOKUP(F441,'Metales Pesados 2025'!F441:AH930,29,FALSE)</f>
        <v>0</v>
      </c>
      <c r="J441" s="60">
        <f>VLOOKUP(F441,'Metales Pesados 2025'!F441:AU930,42,FALSE)</f>
        <v>0</v>
      </c>
      <c r="K441" s="36">
        <f>VLOOKUP(F441,'Metales Pesados 2025'!F441:BH930,55,FALSE)</f>
        <v>0</v>
      </c>
      <c r="L441" s="36">
        <f>VLOOKUP(F441,'Metales Pesados 2025'!F441:BU930,68,FALSE)</f>
        <v>0</v>
      </c>
      <c r="M441" s="36">
        <f>VLOOKUP(F441,'Metales Pesados 2025'!F441:CH930,81,FALSE)</f>
        <v>0</v>
      </c>
      <c r="N441" s="60">
        <f>VLOOKUP(F441,'Metales Pesados 2025'!F441:CU930,94,FALSE)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 2025'!F442:U931,16,FALSE)</f>
        <v>0</v>
      </c>
      <c r="I442" s="36">
        <f>VLOOKUP(F442,'Metales Pesados 2025'!F442:AH931,29,FALSE)</f>
        <v>0</v>
      </c>
      <c r="J442" s="60">
        <f>VLOOKUP(F442,'Metales Pesados 2025'!F442:AU931,42,FALSE)</f>
        <v>0</v>
      </c>
      <c r="K442" s="36">
        <f>VLOOKUP(F442,'Metales Pesados 2025'!F442:BH931,55,FALSE)</f>
        <v>0</v>
      </c>
      <c r="L442" s="36">
        <f>VLOOKUP(F442,'Metales Pesados 2025'!F442:BU931,68,FALSE)</f>
        <v>0</v>
      </c>
      <c r="M442" s="36">
        <f>VLOOKUP(F442,'Metales Pesados 2025'!F442:CH931,81,FALSE)</f>
        <v>0</v>
      </c>
      <c r="N442" s="60">
        <f>VLOOKUP(F442,'Metales Pesados 2025'!F442:CU931,94,FALSE)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 2025'!F443:U932,16,FALSE)</f>
        <v>0</v>
      </c>
      <c r="I443" s="36">
        <f>VLOOKUP(F443,'Metales Pesados 2025'!F443:AH932,29,FALSE)</f>
        <v>0</v>
      </c>
      <c r="J443" s="60">
        <f>VLOOKUP(F443,'Metales Pesados 2025'!F443:AU932,42,FALSE)</f>
        <v>0</v>
      </c>
      <c r="K443" s="36">
        <f>VLOOKUP(F443,'Metales Pesados 2025'!F443:BH932,55,FALSE)</f>
        <v>0</v>
      </c>
      <c r="L443" s="36">
        <f>VLOOKUP(F443,'Metales Pesados 2025'!F443:BU932,68,FALSE)</f>
        <v>0</v>
      </c>
      <c r="M443" s="36">
        <f>VLOOKUP(F443,'Metales Pesados 2025'!F443:CH932,81,FALSE)</f>
        <v>0</v>
      </c>
      <c r="N443" s="60">
        <f>VLOOKUP(F443,'Metales Pesados 2025'!F443:CU932,94,FALSE)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 2025'!F444:U933,16,FALSE)</f>
        <v>0</v>
      </c>
      <c r="I444" s="36">
        <f>VLOOKUP(F444,'Metales Pesados 2025'!F444:AH933,29,FALSE)</f>
        <v>0</v>
      </c>
      <c r="J444" s="60">
        <f>VLOOKUP(F444,'Metales Pesados 2025'!F444:AU933,42,FALSE)</f>
        <v>0</v>
      </c>
      <c r="K444" s="36">
        <f>VLOOKUP(F444,'Metales Pesados 2025'!F444:BH933,55,FALSE)</f>
        <v>0</v>
      </c>
      <c r="L444" s="36">
        <f>VLOOKUP(F444,'Metales Pesados 2025'!F444:BU933,68,FALSE)</f>
        <v>0</v>
      </c>
      <c r="M444" s="36">
        <f>VLOOKUP(F444,'Metales Pesados 2025'!F444:CH933,81,FALSE)</f>
        <v>0</v>
      </c>
      <c r="N444" s="60">
        <f>VLOOKUP(F444,'Metales Pesados 2025'!F444:CU933,94,FALSE)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 2025'!F445:U934,16,FALSE)</f>
        <v>0</v>
      </c>
      <c r="I445" s="36">
        <f>VLOOKUP(F445,'Metales Pesados 2025'!F445:AH934,29,FALSE)</f>
        <v>0</v>
      </c>
      <c r="J445" s="60">
        <f>VLOOKUP(F445,'Metales Pesados 2025'!F445:AU934,42,FALSE)</f>
        <v>0</v>
      </c>
      <c r="K445" s="36">
        <f>VLOOKUP(F445,'Metales Pesados 2025'!F445:BH934,55,FALSE)</f>
        <v>0</v>
      </c>
      <c r="L445" s="36">
        <f>VLOOKUP(F445,'Metales Pesados 2025'!F445:BU934,68,FALSE)</f>
        <v>0</v>
      </c>
      <c r="M445" s="36">
        <f>VLOOKUP(F445,'Metales Pesados 2025'!F445:CH934,81,FALSE)</f>
        <v>0</v>
      </c>
      <c r="N445" s="60">
        <f>VLOOKUP(F445,'Metales Pesados 2025'!F445:CU934,94,FALSE)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 2025'!F446:U935,16,FALSE)</f>
        <v>0</v>
      </c>
      <c r="I446" s="36">
        <f>VLOOKUP(F446,'Metales Pesados 2025'!F446:AH935,29,FALSE)</f>
        <v>0</v>
      </c>
      <c r="J446" s="60">
        <f>VLOOKUP(F446,'Metales Pesados 2025'!F446:AU935,42,FALSE)</f>
        <v>0</v>
      </c>
      <c r="K446" s="36">
        <f>VLOOKUP(F446,'Metales Pesados 2025'!F446:BH935,55,FALSE)</f>
        <v>0</v>
      </c>
      <c r="L446" s="36">
        <f>VLOOKUP(F446,'Metales Pesados 2025'!F446:BU935,68,FALSE)</f>
        <v>0</v>
      </c>
      <c r="M446" s="36">
        <f>VLOOKUP(F446,'Metales Pesados 2025'!F446:CH935,81,FALSE)</f>
        <v>0</v>
      </c>
      <c r="N446" s="60">
        <f>VLOOKUP(F446,'Metales Pesados 2025'!F446:CU935,94,FALSE)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 2025'!F447:U936,16,FALSE)</f>
        <v>0</v>
      </c>
      <c r="I447" s="36">
        <f>VLOOKUP(F447,'Metales Pesados 2025'!F447:AH936,29,FALSE)</f>
        <v>0</v>
      </c>
      <c r="J447" s="60">
        <f>VLOOKUP(F447,'Metales Pesados 2025'!F447:AU936,42,FALSE)</f>
        <v>0</v>
      </c>
      <c r="K447" s="36">
        <f>VLOOKUP(F447,'Metales Pesados 2025'!F447:BH936,55,FALSE)</f>
        <v>0</v>
      </c>
      <c r="L447" s="36">
        <f>VLOOKUP(F447,'Metales Pesados 2025'!F447:BU936,68,FALSE)</f>
        <v>0</v>
      </c>
      <c r="M447" s="36">
        <f>VLOOKUP(F447,'Metales Pesados 2025'!F447:CH936,81,FALSE)</f>
        <v>0</v>
      </c>
      <c r="N447" s="60">
        <f>VLOOKUP(F447,'Metales Pesados 2025'!F447:CU936,94,FALSE)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 2025'!F448:U937,16,FALSE)</f>
        <v>0</v>
      </c>
      <c r="I448" s="36">
        <f>VLOOKUP(F448,'Metales Pesados 2025'!F448:AH937,29,FALSE)</f>
        <v>0</v>
      </c>
      <c r="J448" s="60">
        <f>VLOOKUP(F448,'Metales Pesados 2025'!F448:AU937,42,FALSE)</f>
        <v>0</v>
      </c>
      <c r="K448" s="36">
        <f>VLOOKUP(F448,'Metales Pesados 2025'!F448:BH937,55,FALSE)</f>
        <v>0</v>
      </c>
      <c r="L448" s="36">
        <f>VLOOKUP(F448,'Metales Pesados 2025'!F448:BU937,68,FALSE)</f>
        <v>0</v>
      </c>
      <c r="M448" s="36">
        <f>VLOOKUP(F448,'Metales Pesados 2025'!F448:CH937,81,FALSE)</f>
        <v>0</v>
      </c>
      <c r="N448" s="60">
        <f>VLOOKUP(F448,'Metales Pesados 2025'!F448:CU937,94,FALSE)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 2025'!F449:U938,16,FALSE)</f>
        <v>0</v>
      </c>
      <c r="I449" s="36">
        <f>VLOOKUP(F449,'Metales Pesados 2025'!F449:AH938,29,FALSE)</f>
        <v>0</v>
      </c>
      <c r="J449" s="60">
        <f>VLOOKUP(F449,'Metales Pesados 2025'!F449:AU938,42,FALSE)</f>
        <v>0</v>
      </c>
      <c r="K449" s="36">
        <f>VLOOKUP(F449,'Metales Pesados 2025'!F449:BH938,55,FALSE)</f>
        <v>0</v>
      </c>
      <c r="L449" s="36">
        <f>VLOOKUP(F449,'Metales Pesados 2025'!F449:BU938,68,FALSE)</f>
        <v>0</v>
      </c>
      <c r="M449" s="36">
        <f>VLOOKUP(F449,'Metales Pesados 2025'!F449:CH938,81,FALSE)</f>
        <v>0</v>
      </c>
      <c r="N449" s="60">
        <f>VLOOKUP(F449,'Metales Pesados 2025'!F449:CU938,94,FALSE)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 2025'!F450:U939,16,FALSE)</f>
        <v>0</v>
      </c>
      <c r="I450" s="36">
        <f>VLOOKUP(F450,'Metales Pesados 2025'!F450:AH939,29,FALSE)</f>
        <v>0</v>
      </c>
      <c r="J450" s="60">
        <f>VLOOKUP(F450,'Metales Pesados 2025'!F450:AU939,42,FALSE)</f>
        <v>0</v>
      </c>
      <c r="K450" s="36">
        <f>VLOOKUP(F450,'Metales Pesados 2025'!F450:BH939,55,FALSE)</f>
        <v>0</v>
      </c>
      <c r="L450" s="36">
        <f>VLOOKUP(F450,'Metales Pesados 2025'!F450:BU939,68,FALSE)</f>
        <v>0</v>
      </c>
      <c r="M450" s="36">
        <f>VLOOKUP(F450,'Metales Pesados 2025'!F450:CH939,81,FALSE)</f>
        <v>0</v>
      </c>
      <c r="N450" s="60">
        <f>VLOOKUP(F450,'Metales Pesados 2025'!F450:CU939,94,FALSE)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 2025'!F451:U940,16,FALSE)</f>
        <v>0</v>
      </c>
      <c r="I451" s="36">
        <f>VLOOKUP(F451,'Metales Pesados 2025'!F451:AH940,29,FALSE)</f>
        <v>0</v>
      </c>
      <c r="J451" s="60">
        <f>VLOOKUP(F451,'Metales Pesados 2025'!F451:AU940,42,FALSE)</f>
        <v>0</v>
      </c>
      <c r="K451" s="36">
        <f>VLOOKUP(F451,'Metales Pesados 2025'!F451:BH940,55,FALSE)</f>
        <v>0</v>
      </c>
      <c r="L451" s="36">
        <f>VLOOKUP(F451,'Metales Pesados 2025'!F451:BU940,68,FALSE)</f>
        <v>0</v>
      </c>
      <c r="M451" s="36">
        <f>VLOOKUP(F451,'Metales Pesados 2025'!F451:CH940,81,FALSE)</f>
        <v>0</v>
      </c>
      <c r="N451" s="60">
        <f>VLOOKUP(F451,'Metales Pesados 2025'!F451:CU940,94,FALSE)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 2025'!F452:U941,16,FALSE)</f>
        <v>0</v>
      </c>
      <c r="I452" s="36">
        <f>VLOOKUP(F452,'Metales Pesados 2025'!F452:AH941,29,FALSE)</f>
        <v>0</v>
      </c>
      <c r="J452" s="60">
        <f>VLOOKUP(F452,'Metales Pesados 2025'!F452:AU941,42,FALSE)</f>
        <v>0</v>
      </c>
      <c r="K452" s="36">
        <f>VLOOKUP(F452,'Metales Pesados 2025'!F452:BH941,55,FALSE)</f>
        <v>0</v>
      </c>
      <c r="L452" s="36">
        <f>VLOOKUP(F452,'Metales Pesados 2025'!F452:BU941,68,FALSE)</f>
        <v>0</v>
      </c>
      <c r="M452" s="36">
        <f>VLOOKUP(F452,'Metales Pesados 2025'!F452:CH941,81,FALSE)</f>
        <v>0</v>
      </c>
      <c r="N452" s="60">
        <f>VLOOKUP(F452,'Metales Pesados 2025'!F452:CU941,94,FALSE)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 2025'!F453:U942,16,FALSE)</f>
        <v>82</v>
      </c>
      <c r="I453" s="36">
        <f>VLOOKUP(F453,'Metales Pesados 2025'!F453:AH942,29,FALSE)</f>
        <v>0</v>
      </c>
      <c r="J453" s="60">
        <f>VLOOKUP(F453,'Metales Pesados 2025'!F453:AU942,42,FALSE)</f>
        <v>81</v>
      </c>
      <c r="K453" s="36">
        <f>VLOOKUP(F453,'Metales Pesados 2025'!F453:BH942,55,FALSE)</f>
        <v>0</v>
      </c>
      <c r="L453" s="36">
        <f>VLOOKUP(F453,'Metales Pesados 2025'!F453:BU942,68,FALSE)</f>
        <v>0</v>
      </c>
      <c r="M453" s="36">
        <f>VLOOKUP(F453,'Metales Pesados 2025'!F453:CH942,81,FALSE)</f>
        <v>0</v>
      </c>
      <c r="N453" s="60">
        <f>VLOOKUP(F453,'Metales Pesados 2025'!F453:CU942,94,FALSE)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 2025'!F454:U943,16,FALSE)</f>
        <v>99</v>
      </c>
      <c r="I454" s="36">
        <f>VLOOKUP(F454,'Metales Pesados 2025'!F454:AH943,29,FALSE)</f>
        <v>0</v>
      </c>
      <c r="J454" s="60">
        <f>VLOOKUP(F454,'Metales Pesados 2025'!F454:AU943,42,FALSE)</f>
        <v>94</v>
      </c>
      <c r="K454" s="36">
        <f>VLOOKUP(F454,'Metales Pesados 2025'!F454:BH943,55,FALSE)</f>
        <v>0</v>
      </c>
      <c r="L454" s="36">
        <f>VLOOKUP(F454,'Metales Pesados 2025'!F454:BU943,68,FALSE)</f>
        <v>0</v>
      </c>
      <c r="M454" s="36">
        <f>VLOOKUP(F454,'Metales Pesados 2025'!F454:CH943,81,FALSE)</f>
        <v>0</v>
      </c>
      <c r="N454" s="60">
        <f>VLOOKUP(F454,'Metales Pesados 2025'!F454:CU943,94,FALSE)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 2025'!F455:U944,16,FALSE)</f>
        <v>0</v>
      </c>
      <c r="I455" s="36">
        <f>VLOOKUP(F455,'Metales Pesados 2025'!F455:AH944,29,FALSE)</f>
        <v>0</v>
      </c>
      <c r="J455" s="60">
        <f>VLOOKUP(F455,'Metales Pesados 2025'!F455:AU944,42,FALSE)</f>
        <v>0</v>
      </c>
      <c r="K455" s="36">
        <f>VLOOKUP(F455,'Metales Pesados 2025'!F455:BH944,55,FALSE)</f>
        <v>0</v>
      </c>
      <c r="L455" s="36">
        <f>VLOOKUP(F455,'Metales Pesados 2025'!F455:BU944,68,FALSE)</f>
        <v>0</v>
      </c>
      <c r="M455" s="36">
        <f>VLOOKUP(F455,'Metales Pesados 2025'!F455:CH944,81,FALSE)</f>
        <v>0</v>
      </c>
      <c r="N455" s="60">
        <f>VLOOKUP(F455,'Metales Pesados 2025'!F455:CU944,94,FALSE)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 2025'!F456:U945,16,FALSE)</f>
        <v>31</v>
      </c>
      <c r="I456" s="36">
        <f>VLOOKUP(F456,'Metales Pesados 2025'!F456:AH945,29,FALSE)</f>
        <v>0</v>
      </c>
      <c r="J456" s="60">
        <f>VLOOKUP(F456,'Metales Pesados 2025'!F456:AU945,42,FALSE)</f>
        <v>31</v>
      </c>
      <c r="K456" s="36">
        <f>VLOOKUP(F456,'Metales Pesados 2025'!F456:BH945,55,FALSE)</f>
        <v>0</v>
      </c>
      <c r="L456" s="36">
        <f>VLOOKUP(F456,'Metales Pesados 2025'!F456:BU945,68,FALSE)</f>
        <v>0</v>
      </c>
      <c r="M456" s="36">
        <f>VLOOKUP(F456,'Metales Pesados 2025'!F456:CH945,81,FALSE)</f>
        <v>0</v>
      </c>
      <c r="N456" s="60">
        <f>VLOOKUP(F456,'Metales Pesados 2025'!F456:CU945,94,FALSE)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 2025'!F457:U946,16,FALSE)</f>
        <v>22</v>
      </c>
      <c r="I457" s="36">
        <f>VLOOKUP(F457,'Metales Pesados 2025'!F457:AH946,29,FALSE)</f>
        <v>0</v>
      </c>
      <c r="J457" s="60">
        <f>VLOOKUP(F457,'Metales Pesados 2025'!F457:AU946,42,FALSE)</f>
        <v>22</v>
      </c>
      <c r="K457" s="36">
        <f>VLOOKUP(F457,'Metales Pesados 2025'!F457:BH946,55,FALSE)</f>
        <v>0</v>
      </c>
      <c r="L457" s="36">
        <f>VLOOKUP(F457,'Metales Pesados 2025'!F457:BU946,68,FALSE)</f>
        <v>0</v>
      </c>
      <c r="M457" s="36">
        <f>VLOOKUP(F457,'Metales Pesados 2025'!F457:CH946,81,FALSE)</f>
        <v>0</v>
      </c>
      <c r="N457" s="60">
        <f>VLOOKUP(F457,'Metales Pesados 2025'!F457:CU946,94,FALSE)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 2025'!F458:U947,16,FALSE)</f>
        <v>0</v>
      </c>
      <c r="I458" s="36">
        <f>VLOOKUP(F458,'Metales Pesados 2025'!F458:AH947,29,FALSE)</f>
        <v>0</v>
      </c>
      <c r="J458" s="60">
        <f>VLOOKUP(F458,'Metales Pesados 2025'!F458:AU947,42,FALSE)</f>
        <v>0</v>
      </c>
      <c r="K458" s="36">
        <f>VLOOKUP(F458,'Metales Pesados 2025'!F458:BH947,55,FALSE)</f>
        <v>0</v>
      </c>
      <c r="L458" s="36">
        <f>VLOOKUP(F458,'Metales Pesados 2025'!F458:BU947,68,FALSE)</f>
        <v>0</v>
      </c>
      <c r="M458" s="36">
        <f>VLOOKUP(F458,'Metales Pesados 2025'!F458:CH947,81,FALSE)</f>
        <v>0</v>
      </c>
      <c r="N458" s="60">
        <f>VLOOKUP(F458,'Metales Pesados 2025'!F458:CU947,94,FALSE)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 2025'!F459:U948,16,FALSE)</f>
        <v>0</v>
      </c>
      <c r="I459" s="36">
        <f>VLOOKUP(F459,'Metales Pesados 2025'!F459:AH948,29,FALSE)</f>
        <v>0</v>
      </c>
      <c r="J459" s="60">
        <f>VLOOKUP(F459,'Metales Pesados 2025'!F459:AU948,42,FALSE)</f>
        <v>0</v>
      </c>
      <c r="K459" s="36">
        <f>VLOOKUP(F459,'Metales Pesados 2025'!F459:BH948,55,FALSE)</f>
        <v>0</v>
      </c>
      <c r="L459" s="36">
        <f>VLOOKUP(F459,'Metales Pesados 2025'!F459:BU948,68,FALSE)</f>
        <v>0</v>
      </c>
      <c r="M459" s="36">
        <f>VLOOKUP(F459,'Metales Pesados 2025'!F459:CH948,81,FALSE)</f>
        <v>0</v>
      </c>
      <c r="N459" s="60">
        <f>VLOOKUP(F459,'Metales Pesados 2025'!F459:CU948,94,FALSE)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 2025'!F460:U949,16,FALSE)</f>
        <v>0</v>
      </c>
      <c r="I460" s="36">
        <f>VLOOKUP(F460,'Metales Pesados 2025'!F460:AH949,29,FALSE)</f>
        <v>0</v>
      </c>
      <c r="J460" s="60">
        <f>VLOOKUP(F460,'Metales Pesados 2025'!F460:AU949,42,FALSE)</f>
        <v>0</v>
      </c>
      <c r="K460" s="36">
        <f>VLOOKUP(F460,'Metales Pesados 2025'!F460:BH949,55,FALSE)</f>
        <v>0</v>
      </c>
      <c r="L460" s="36">
        <f>VLOOKUP(F460,'Metales Pesados 2025'!F460:BU949,68,FALSE)</f>
        <v>0</v>
      </c>
      <c r="M460" s="36">
        <f>VLOOKUP(F460,'Metales Pesados 2025'!F460:CH949,81,FALSE)</f>
        <v>0</v>
      </c>
      <c r="N460" s="60">
        <f>VLOOKUP(F460,'Metales Pesados 2025'!F460:CU949,94,FALSE)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 2025'!F461:U950,16,FALSE)</f>
        <v>0</v>
      </c>
      <c r="I461" s="36">
        <f>VLOOKUP(F461,'Metales Pesados 2025'!F461:AH950,29,FALSE)</f>
        <v>0</v>
      </c>
      <c r="J461" s="60">
        <f>VLOOKUP(F461,'Metales Pesados 2025'!F461:AU950,42,FALSE)</f>
        <v>0</v>
      </c>
      <c r="K461" s="36">
        <f>VLOOKUP(F461,'Metales Pesados 2025'!F461:BH950,55,FALSE)</f>
        <v>0</v>
      </c>
      <c r="L461" s="36">
        <f>VLOOKUP(F461,'Metales Pesados 2025'!F461:BU950,68,FALSE)</f>
        <v>0</v>
      </c>
      <c r="M461" s="36">
        <f>VLOOKUP(F461,'Metales Pesados 2025'!F461:CH950,81,FALSE)</f>
        <v>0</v>
      </c>
      <c r="N461" s="60">
        <f>VLOOKUP(F461,'Metales Pesados 2025'!F461:CU950,94,FALSE)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 2025'!F462:U951,16,FALSE)</f>
        <v>0</v>
      </c>
      <c r="I462" s="36">
        <f>VLOOKUP(F462,'Metales Pesados 2025'!F462:AH951,29,FALSE)</f>
        <v>0</v>
      </c>
      <c r="J462" s="60">
        <f>VLOOKUP(F462,'Metales Pesados 2025'!F462:AU951,42,FALSE)</f>
        <v>0</v>
      </c>
      <c r="K462" s="36">
        <f>VLOOKUP(F462,'Metales Pesados 2025'!F462:BH951,55,FALSE)</f>
        <v>0</v>
      </c>
      <c r="L462" s="36">
        <f>VLOOKUP(F462,'Metales Pesados 2025'!F462:BU951,68,FALSE)</f>
        <v>0</v>
      </c>
      <c r="M462" s="36">
        <f>VLOOKUP(F462,'Metales Pesados 2025'!F462:CH951,81,FALSE)</f>
        <v>0</v>
      </c>
      <c r="N462" s="60">
        <f>VLOOKUP(F462,'Metales Pesados 2025'!F462:CU951,94,FALSE)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 2025'!F463:U952,16,FALSE)</f>
        <v>0</v>
      </c>
      <c r="I463" s="36">
        <f>VLOOKUP(F463,'Metales Pesados 2025'!F463:AH952,29,FALSE)</f>
        <v>0</v>
      </c>
      <c r="J463" s="60">
        <f>VLOOKUP(F463,'Metales Pesados 2025'!F463:AU952,42,FALSE)</f>
        <v>0</v>
      </c>
      <c r="K463" s="36">
        <f>VLOOKUP(F463,'Metales Pesados 2025'!F463:BH952,55,FALSE)</f>
        <v>0</v>
      </c>
      <c r="L463" s="36">
        <f>VLOOKUP(F463,'Metales Pesados 2025'!F463:BU952,68,FALSE)</f>
        <v>0</v>
      </c>
      <c r="M463" s="36">
        <f>VLOOKUP(F463,'Metales Pesados 2025'!F463:CH952,81,FALSE)</f>
        <v>0</v>
      </c>
      <c r="N463" s="60">
        <f>VLOOKUP(F463,'Metales Pesados 2025'!F463:CU952,94,FALSE)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 2025'!F464:U953,16,FALSE)</f>
        <v>0</v>
      </c>
      <c r="I464" s="36">
        <f>VLOOKUP(F464,'Metales Pesados 2025'!F464:AH953,29,FALSE)</f>
        <v>0</v>
      </c>
      <c r="J464" s="60">
        <f>VLOOKUP(F464,'Metales Pesados 2025'!F464:AU953,42,FALSE)</f>
        <v>0</v>
      </c>
      <c r="K464" s="36">
        <f>VLOOKUP(F464,'Metales Pesados 2025'!F464:BH953,55,FALSE)</f>
        <v>0</v>
      </c>
      <c r="L464" s="36">
        <f>VLOOKUP(F464,'Metales Pesados 2025'!F464:BU953,68,FALSE)</f>
        <v>0</v>
      </c>
      <c r="M464" s="36">
        <f>VLOOKUP(F464,'Metales Pesados 2025'!F464:CH953,81,FALSE)</f>
        <v>0</v>
      </c>
      <c r="N464" s="60">
        <f>VLOOKUP(F464,'Metales Pesados 2025'!F464:CU953,94,FALSE)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 2025'!F465:U954,16,FALSE)</f>
        <v>0</v>
      </c>
      <c r="I465" s="36">
        <f>VLOOKUP(F465,'Metales Pesados 2025'!F465:AH954,29,FALSE)</f>
        <v>0</v>
      </c>
      <c r="J465" s="60">
        <f>VLOOKUP(F465,'Metales Pesados 2025'!F465:AU954,42,FALSE)</f>
        <v>0</v>
      </c>
      <c r="K465" s="36">
        <f>VLOOKUP(F465,'Metales Pesados 2025'!F465:BH954,55,FALSE)</f>
        <v>0</v>
      </c>
      <c r="L465" s="36">
        <f>VLOOKUP(F465,'Metales Pesados 2025'!F465:BU954,68,FALSE)</f>
        <v>0</v>
      </c>
      <c r="M465" s="36">
        <f>VLOOKUP(F465,'Metales Pesados 2025'!F465:CH954,81,FALSE)</f>
        <v>0</v>
      </c>
      <c r="N465" s="60">
        <f>VLOOKUP(F465,'Metales Pesados 2025'!F465:CU954,94,FALSE)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 2025'!F466:U955,16,FALSE)</f>
        <v>0</v>
      </c>
      <c r="I466" s="36">
        <f>VLOOKUP(F466,'Metales Pesados 2025'!F466:AH955,29,FALSE)</f>
        <v>0</v>
      </c>
      <c r="J466" s="60">
        <f>VLOOKUP(F466,'Metales Pesados 2025'!F466:AU955,42,FALSE)</f>
        <v>0</v>
      </c>
      <c r="K466" s="36">
        <f>VLOOKUP(F466,'Metales Pesados 2025'!F466:BH955,55,FALSE)</f>
        <v>0</v>
      </c>
      <c r="L466" s="36">
        <f>VLOOKUP(F466,'Metales Pesados 2025'!F466:BU955,68,FALSE)</f>
        <v>0</v>
      </c>
      <c r="M466" s="36">
        <f>VLOOKUP(F466,'Metales Pesados 2025'!F466:CH955,81,FALSE)</f>
        <v>0</v>
      </c>
      <c r="N466" s="60">
        <f>VLOOKUP(F466,'Metales Pesados 2025'!F466:CU955,94,FALSE)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 2025'!F467:U956,16,FALSE)</f>
        <v>0</v>
      </c>
      <c r="I467" s="36">
        <f>VLOOKUP(F467,'Metales Pesados 2025'!F467:AH956,29,FALSE)</f>
        <v>0</v>
      </c>
      <c r="J467" s="60">
        <f>VLOOKUP(F467,'Metales Pesados 2025'!F467:AU956,42,FALSE)</f>
        <v>0</v>
      </c>
      <c r="K467" s="36">
        <f>VLOOKUP(F467,'Metales Pesados 2025'!F467:BH956,55,FALSE)</f>
        <v>0</v>
      </c>
      <c r="L467" s="36">
        <f>VLOOKUP(F467,'Metales Pesados 2025'!F467:BU956,68,FALSE)</f>
        <v>0</v>
      </c>
      <c r="M467" s="36">
        <f>VLOOKUP(F467,'Metales Pesados 2025'!F467:CH956,81,FALSE)</f>
        <v>0</v>
      </c>
      <c r="N467" s="60">
        <f>VLOOKUP(F467,'Metales Pesados 2025'!F467:CU956,94,FALSE)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 2025'!F468:U957,16,FALSE)</f>
        <v>0</v>
      </c>
      <c r="I468" s="36">
        <f>VLOOKUP(F468,'Metales Pesados 2025'!F468:AH957,29,FALSE)</f>
        <v>0</v>
      </c>
      <c r="J468" s="60">
        <f>VLOOKUP(F468,'Metales Pesados 2025'!F468:AU957,42,FALSE)</f>
        <v>0</v>
      </c>
      <c r="K468" s="36">
        <f>VLOOKUP(F468,'Metales Pesados 2025'!F468:BH957,55,FALSE)</f>
        <v>0</v>
      </c>
      <c r="L468" s="36">
        <f>VLOOKUP(F468,'Metales Pesados 2025'!F468:BU957,68,FALSE)</f>
        <v>0</v>
      </c>
      <c r="M468" s="36">
        <f>VLOOKUP(F468,'Metales Pesados 2025'!F468:CH957,81,FALSE)</f>
        <v>0</v>
      </c>
      <c r="N468" s="60">
        <f>VLOOKUP(F468,'Metales Pesados 2025'!F468:CU957,94,FALSE)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 2025'!F469:U958,16,FALSE)</f>
        <v>0</v>
      </c>
      <c r="I469" s="36">
        <f>VLOOKUP(F469,'Metales Pesados 2025'!F469:AH958,29,FALSE)</f>
        <v>0</v>
      </c>
      <c r="J469" s="60">
        <f>VLOOKUP(F469,'Metales Pesados 2025'!F469:AU958,42,FALSE)</f>
        <v>0</v>
      </c>
      <c r="K469" s="36">
        <f>VLOOKUP(F469,'Metales Pesados 2025'!F469:BH958,55,FALSE)</f>
        <v>0</v>
      </c>
      <c r="L469" s="36">
        <f>VLOOKUP(F469,'Metales Pesados 2025'!F469:BU958,68,FALSE)</f>
        <v>0</v>
      </c>
      <c r="M469" s="36">
        <f>VLOOKUP(F469,'Metales Pesados 2025'!F469:CH958,81,FALSE)</f>
        <v>0</v>
      </c>
      <c r="N469" s="60">
        <f>VLOOKUP(F469,'Metales Pesados 2025'!F469:CU958,94,FALSE)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 2025'!F470:U959,16,FALSE)</f>
        <v>0</v>
      </c>
      <c r="I470" s="36">
        <f>VLOOKUP(F470,'Metales Pesados 2025'!F470:AH959,29,FALSE)</f>
        <v>0</v>
      </c>
      <c r="J470" s="60">
        <f>VLOOKUP(F470,'Metales Pesados 2025'!F470:AU959,42,FALSE)</f>
        <v>0</v>
      </c>
      <c r="K470" s="36">
        <f>VLOOKUP(F470,'Metales Pesados 2025'!F470:BH959,55,FALSE)</f>
        <v>0</v>
      </c>
      <c r="L470" s="36">
        <f>VLOOKUP(F470,'Metales Pesados 2025'!F470:BU959,68,FALSE)</f>
        <v>0</v>
      </c>
      <c r="M470" s="36">
        <f>VLOOKUP(F470,'Metales Pesados 2025'!F470:CH959,81,FALSE)</f>
        <v>0</v>
      </c>
      <c r="N470" s="60">
        <f>VLOOKUP(F470,'Metales Pesados 2025'!F470:CU959,94,FALSE)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 2025'!F471:U960,16,FALSE)</f>
        <v>0</v>
      </c>
      <c r="I471" s="36">
        <f>VLOOKUP(F471,'Metales Pesados 2025'!F471:AH960,29,FALSE)</f>
        <v>0</v>
      </c>
      <c r="J471" s="60">
        <f>VLOOKUP(F471,'Metales Pesados 2025'!F471:AU960,42,FALSE)</f>
        <v>0</v>
      </c>
      <c r="K471" s="36">
        <f>VLOOKUP(F471,'Metales Pesados 2025'!F471:BH960,55,FALSE)</f>
        <v>0</v>
      </c>
      <c r="L471" s="36">
        <f>VLOOKUP(F471,'Metales Pesados 2025'!F471:BU960,68,FALSE)</f>
        <v>0</v>
      </c>
      <c r="M471" s="36">
        <f>VLOOKUP(F471,'Metales Pesados 2025'!F471:CH960,81,FALSE)</f>
        <v>0</v>
      </c>
      <c r="N471" s="60">
        <f>VLOOKUP(F471,'Metales Pesados 2025'!F471:CU960,94,FALSE)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 2025'!F472:U961,16,FALSE)</f>
        <v>0</v>
      </c>
      <c r="I472" s="36">
        <f>VLOOKUP(F472,'Metales Pesados 2025'!F472:AH961,29,FALSE)</f>
        <v>0</v>
      </c>
      <c r="J472" s="60">
        <f>VLOOKUP(F472,'Metales Pesados 2025'!F472:AU961,42,FALSE)</f>
        <v>0</v>
      </c>
      <c r="K472" s="36">
        <f>VLOOKUP(F472,'Metales Pesados 2025'!F472:BH961,55,FALSE)</f>
        <v>0</v>
      </c>
      <c r="L472" s="36">
        <f>VLOOKUP(F472,'Metales Pesados 2025'!F472:BU961,68,FALSE)</f>
        <v>0</v>
      </c>
      <c r="M472" s="36">
        <f>VLOOKUP(F472,'Metales Pesados 2025'!F472:CH961,81,FALSE)</f>
        <v>0</v>
      </c>
      <c r="N472" s="60">
        <f>VLOOKUP(F472,'Metales Pesados 2025'!F472:CU961,94,FALSE)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 2025'!F473:U962,16,FALSE)</f>
        <v>0</v>
      </c>
      <c r="I473" s="36">
        <f>VLOOKUP(F473,'Metales Pesados 2025'!F473:AH962,29,FALSE)</f>
        <v>0</v>
      </c>
      <c r="J473" s="60">
        <f>VLOOKUP(F473,'Metales Pesados 2025'!F473:AU962,42,FALSE)</f>
        <v>0</v>
      </c>
      <c r="K473" s="36">
        <f>VLOOKUP(F473,'Metales Pesados 2025'!F473:BH962,55,FALSE)</f>
        <v>0</v>
      </c>
      <c r="L473" s="36">
        <f>VLOOKUP(F473,'Metales Pesados 2025'!F473:BU962,68,FALSE)</f>
        <v>0</v>
      </c>
      <c r="M473" s="36">
        <f>VLOOKUP(F473,'Metales Pesados 2025'!F473:CH962,81,FALSE)</f>
        <v>0</v>
      </c>
      <c r="N473" s="60">
        <f>VLOOKUP(F473,'Metales Pesados 2025'!F473:CU962,94,FALSE)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 2025'!F474:U963,16,FALSE)</f>
        <v>0</v>
      </c>
      <c r="I474" s="36">
        <f>VLOOKUP(F474,'Metales Pesados 2025'!F474:AH963,29,FALSE)</f>
        <v>0</v>
      </c>
      <c r="J474" s="60">
        <f>VLOOKUP(F474,'Metales Pesados 2025'!F474:AU963,42,FALSE)</f>
        <v>0</v>
      </c>
      <c r="K474" s="36">
        <f>VLOOKUP(F474,'Metales Pesados 2025'!F474:BH963,55,FALSE)</f>
        <v>0</v>
      </c>
      <c r="L474" s="36">
        <f>VLOOKUP(F474,'Metales Pesados 2025'!F474:BU963,68,FALSE)</f>
        <v>0</v>
      </c>
      <c r="M474" s="36">
        <f>VLOOKUP(F474,'Metales Pesados 2025'!F474:CH963,81,FALSE)</f>
        <v>0</v>
      </c>
      <c r="N474" s="60">
        <f>VLOOKUP(F474,'Metales Pesados 2025'!F474:CU963,94,FALSE)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 2025'!F475:U964,16,FALSE)</f>
        <v>0</v>
      </c>
      <c r="I475" s="36">
        <f>VLOOKUP(F475,'Metales Pesados 2025'!F475:AH964,29,FALSE)</f>
        <v>0</v>
      </c>
      <c r="J475" s="60">
        <f>VLOOKUP(F475,'Metales Pesados 2025'!F475:AU964,42,FALSE)</f>
        <v>0</v>
      </c>
      <c r="K475" s="36">
        <f>VLOOKUP(F475,'Metales Pesados 2025'!F475:BH964,55,FALSE)</f>
        <v>0</v>
      </c>
      <c r="L475" s="36">
        <f>VLOOKUP(F475,'Metales Pesados 2025'!F475:BU964,68,FALSE)</f>
        <v>0</v>
      </c>
      <c r="M475" s="36">
        <f>VLOOKUP(F475,'Metales Pesados 2025'!F475:CH964,81,FALSE)</f>
        <v>0</v>
      </c>
      <c r="N475" s="60">
        <f>VLOOKUP(F475,'Metales Pesados 2025'!F475:CU964,94,FALSE)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 2025'!F476:U965,16,FALSE)</f>
        <v>0</v>
      </c>
      <c r="I476" s="36">
        <f>VLOOKUP(F476,'Metales Pesados 2025'!F476:AH965,29,FALSE)</f>
        <v>0</v>
      </c>
      <c r="J476" s="60">
        <f>VLOOKUP(F476,'Metales Pesados 2025'!F476:AU965,42,FALSE)</f>
        <v>0</v>
      </c>
      <c r="K476" s="36">
        <f>VLOOKUP(F476,'Metales Pesados 2025'!F476:BH965,55,FALSE)</f>
        <v>0</v>
      </c>
      <c r="L476" s="36">
        <f>VLOOKUP(F476,'Metales Pesados 2025'!F476:BU965,68,FALSE)</f>
        <v>0</v>
      </c>
      <c r="M476" s="36">
        <f>VLOOKUP(F476,'Metales Pesados 2025'!F476:CH965,81,FALSE)</f>
        <v>0</v>
      </c>
      <c r="N476" s="60">
        <f>VLOOKUP(F476,'Metales Pesados 2025'!F476:CU965,94,FALSE)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 2025'!F477:U966,16,FALSE)</f>
        <v>0</v>
      </c>
      <c r="I477" s="36">
        <f>VLOOKUP(F477,'Metales Pesados 2025'!F477:AH966,29,FALSE)</f>
        <v>0</v>
      </c>
      <c r="J477" s="60">
        <f>VLOOKUP(F477,'Metales Pesados 2025'!F477:AU966,42,FALSE)</f>
        <v>0</v>
      </c>
      <c r="K477" s="36">
        <f>VLOOKUP(F477,'Metales Pesados 2025'!F477:BH966,55,FALSE)</f>
        <v>0</v>
      </c>
      <c r="L477" s="36">
        <f>VLOOKUP(F477,'Metales Pesados 2025'!F477:BU966,68,FALSE)</f>
        <v>0</v>
      </c>
      <c r="M477" s="36">
        <f>VLOOKUP(F477,'Metales Pesados 2025'!F477:CH966,81,FALSE)</f>
        <v>0</v>
      </c>
      <c r="N477" s="60">
        <f>VLOOKUP(F477,'Metales Pesados 2025'!F477:CU966,94,FALSE)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 2025'!F478:U967,16,FALSE)</f>
        <v>0</v>
      </c>
      <c r="I478" s="36">
        <f>VLOOKUP(F478,'Metales Pesados 2025'!F478:AH967,29,FALSE)</f>
        <v>0</v>
      </c>
      <c r="J478" s="60">
        <f>VLOOKUP(F478,'Metales Pesados 2025'!F478:AU967,42,FALSE)</f>
        <v>0</v>
      </c>
      <c r="K478" s="36">
        <f>VLOOKUP(F478,'Metales Pesados 2025'!F478:BH967,55,FALSE)</f>
        <v>0</v>
      </c>
      <c r="L478" s="36">
        <f>VLOOKUP(F478,'Metales Pesados 2025'!F478:BU967,68,FALSE)</f>
        <v>0</v>
      </c>
      <c r="M478" s="36">
        <f>VLOOKUP(F478,'Metales Pesados 2025'!F478:CH967,81,FALSE)</f>
        <v>0</v>
      </c>
      <c r="N478" s="60">
        <f>VLOOKUP(F478,'Metales Pesados 2025'!F478:CU967,94,FALSE)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 2025'!F479:U968,16,FALSE)</f>
        <v>0</v>
      </c>
      <c r="I479" s="36">
        <f>VLOOKUP(F479,'Metales Pesados 2025'!F479:AH968,29,FALSE)</f>
        <v>0</v>
      </c>
      <c r="J479" s="60">
        <f>VLOOKUP(F479,'Metales Pesados 2025'!F479:AU968,42,FALSE)</f>
        <v>0</v>
      </c>
      <c r="K479" s="36">
        <f>VLOOKUP(F479,'Metales Pesados 2025'!F479:BH968,55,FALSE)</f>
        <v>0</v>
      </c>
      <c r="L479" s="36">
        <f>VLOOKUP(F479,'Metales Pesados 2025'!F479:BU968,68,FALSE)</f>
        <v>0</v>
      </c>
      <c r="M479" s="36">
        <f>VLOOKUP(F479,'Metales Pesados 2025'!F479:CH968,81,FALSE)</f>
        <v>0</v>
      </c>
      <c r="N479" s="60">
        <f>VLOOKUP(F479,'Metales Pesados 2025'!F479:CU968,94,FALSE)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 2025'!F480:U969,16,FALSE)</f>
        <v>0</v>
      </c>
      <c r="I480" s="36">
        <f>VLOOKUP(F480,'Metales Pesados 2025'!F480:AH969,29,FALSE)</f>
        <v>0</v>
      </c>
      <c r="J480" s="60">
        <f>VLOOKUP(F480,'Metales Pesados 2025'!F480:AU969,42,FALSE)</f>
        <v>0</v>
      </c>
      <c r="K480" s="36">
        <f>VLOOKUP(F480,'Metales Pesados 2025'!F480:BH969,55,FALSE)</f>
        <v>0</v>
      </c>
      <c r="L480" s="36">
        <f>VLOOKUP(F480,'Metales Pesados 2025'!F480:BU969,68,FALSE)</f>
        <v>0</v>
      </c>
      <c r="M480" s="36">
        <f>VLOOKUP(F480,'Metales Pesados 2025'!F480:CH969,81,FALSE)</f>
        <v>0</v>
      </c>
      <c r="N480" s="60">
        <f>VLOOKUP(F480,'Metales Pesados 2025'!F480:CU969,94,FALSE)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 2025'!F481:U970,16,FALSE)</f>
        <v>0</v>
      </c>
      <c r="I481" s="36">
        <f>VLOOKUP(F481,'Metales Pesados 2025'!F481:AH970,29,FALSE)</f>
        <v>0</v>
      </c>
      <c r="J481" s="60">
        <f>VLOOKUP(F481,'Metales Pesados 2025'!F481:AU970,42,FALSE)</f>
        <v>0</v>
      </c>
      <c r="K481" s="36">
        <f>VLOOKUP(F481,'Metales Pesados 2025'!F481:BH970,55,FALSE)</f>
        <v>0</v>
      </c>
      <c r="L481" s="36">
        <f>VLOOKUP(F481,'Metales Pesados 2025'!F481:BU970,68,FALSE)</f>
        <v>0</v>
      </c>
      <c r="M481" s="36">
        <f>VLOOKUP(F481,'Metales Pesados 2025'!F481:CH970,81,FALSE)</f>
        <v>0</v>
      </c>
      <c r="N481" s="60">
        <f>VLOOKUP(F481,'Metales Pesados 2025'!F481:CU970,94,FALSE)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 2025'!F482:U971,16,FALSE)</f>
        <v>0</v>
      </c>
      <c r="I482" s="36">
        <f>VLOOKUP(F482,'Metales Pesados 2025'!F482:AH971,29,FALSE)</f>
        <v>0</v>
      </c>
      <c r="J482" s="60">
        <f>VLOOKUP(F482,'Metales Pesados 2025'!F482:AU971,42,FALSE)</f>
        <v>0</v>
      </c>
      <c r="K482" s="36">
        <f>VLOOKUP(F482,'Metales Pesados 2025'!F482:BH971,55,FALSE)</f>
        <v>0</v>
      </c>
      <c r="L482" s="36">
        <f>VLOOKUP(F482,'Metales Pesados 2025'!F482:BU971,68,FALSE)</f>
        <v>0</v>
      </c>
      <c r="M482" s="36">
        <f>VLOOKUP(F482,'Metales Pesados 2025'!F482:CH971,81,FALSE)</f>
        <v>0</v>
      </c>
      <c r="N482" s="60">
        <f>VLOOKUP(F482,'Metales Pesados 2025'!F482:CU971,94,FALSE)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 2025'!F483:U972,16,FALSE)</f>
        <v>0</v>
      </c>
      <c r="I483" s="36">
        <f>VLOOKUP(F483,'Metales Pesados 2025'!F483:AH972,29,FALSE)</f>
        <v>0</v>
      </c>
      <c r="J483" s="60">
        <f>VLOOKUP(F483,'Metales Pesados 2025'!F483:AU972,42,FALSE)</f>
        <v>0</v>
      </c>
      <c r="K483" s="36">
        <f>VLOOKUP(F483,'Metales Pesados 2025'!F483:BH972,55,FALSE)</f>
        <v>0</v>
      </c>
      <c r="L483" s="36">
        <f>VLOOKUP(F483,'Metales Pesados 2025'!F483:BU972,68,FALSE)</f>
        <v>0</v>
      </c>
      <c r="M483" s="36">
        <f>VLOOKUP(F483,'Metales Pesados 2025'!F483:CH972,81,FALSE)</f>
        <v>0</v>
      </c>
      <c r="N483" s="60">
        <f>VLOOKUP(F483,'Metales Pesados 2025'!F483:CU972,94,FALSE)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 2025'!F484:U973,16,FALSE)</f>
        <v>0</v>
      </c>
      <c r="I484" s="36">
        <f>VLOOKUP(F484,'Metales Pesados 2025'!F484:AH973,29,FALSE)</f>
        <v>0</v>
      </c>
      <c r="J484" s="60">
        <f>VLOOKUP(F484,'Metales Pesados 2025'!F484:AU973,42,FALSE)</f>
        <v>0</v>
      </c>
      <c r="K484" s="36">
        <f>VLOOKUP(F484,'Metales Pesados 2025'!F484:BH973,55,FALSE)</f>
        <v>0</v>
      </c>
      <c r="L484" s="36">
        <f>VLOOKUP(F484,'Metales Pesados 2025'!F484:BU973,68,FALSE)</f>
        <v>0</v>
      </c>
      <c r="M484" s="36">
        <f>VLOOKUP(F484,'Metales Pesados 2025'!F484:CH973,81,FALSE)</f>
        <v>0</v>
      </c>
      <c r="N484" s="60">
        <f>VLOOKUP(F484,'Metales Pesados 2025'!F484:CU973,94,FALSE)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 2025'!F485:U974,16,FALSE)</f>
        <v>0</v>
      </c>
      <c r="I485" s="36">
        <f>VLOOKUP(F485,'Metales Pesados 2025'!F485:AH974,29,FALSE)</f>
        <v>0</v>
      </c>
      <c r="J485" s="60">
        <f>VLOOKUP(F485,'Metales Pesados 2025'!F485:AU974,42,FALSE)</f>
        <v>0</v>
      </c>
      <c r="K485" s="36">
        <f>VLOOKUP(F485,'Metales Pesados 2025'!F485:BH974,55,FALSE)</f>
        <v>0</v>
      </c>
      <c r="L485" s="36">
        <f>VLOOKUP(F485,'Metales Pesados 2025'!F485:BU974,68,FALSE)</f>
        <v>0</v>
      </c>
      <c r="M485" s="36">
        <f>VLOOKUP(F485,'Metales Pesados 2025'!F485:CH974,81,FALSE)</f>
        <v>0</v>
      </c>
      <c r="N485" s="60">
        <f>VLOOKUP(F485,'Metales Pesados 2025'!F485:CU974,94,FALSE)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 2025'!F486:U975,16,FALSE)</f>
        <v>0</v>
      </c>
      <c r="I486" s="36">
        <f>VLOOKUP(F486,'Metales Pesados 2025'!F486:AH975,29,FALSE)</f>
        <v>0</v>
      </c>
      <c r="J486" s="60">
        <f>VLOOKUP(F486,'Metales Pesados 2025'!F486:AU975,42,FALSE)</f>
        <v>0</v>
      </c>
      <c r="K486" s="36">
        <f>VLOOKUP(F486,'Metales Pesados 2025'!F486:BH975,55,FALSE)</f>
        <v>0</v>
      </c>
      <c r="L486" s="36">
        <f>VLOOKUP(F486,'Metales Pesados 2025'!F486:BU975,68,FALSE)</f>
        <v>0</v>
      </c>
      <c r="M486" s="36">
        <f>VLOOKUP(F486,'Metales Pesados 2025'!F486:CH975,81,FALSE)</f>
        <v>0</v>
      </c>
      <c r="N486" s="60">
        <f>VLOOKUP(F486,'Metales Pesados 2025'!F486:CU975,94,FALSE)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 2025'!F487:U976,16,FALSE)</f>
        <v>0</v>
      </c>
      <c r="I487" s="36">
        <f>VLOOKUP(F487,'Metales Pesados 2025'!F487:AH976,29,FALSE)</f>
        <v>0</v>
      </c>
      <c r="J487" s="60">
        <f>VLOOKUP(F487,'Metales Pesados 2025'!F487:AU976,42,FALSE)</f>
        <v>0</v>
      </c>
      <c r="K487" s="36">
        <f>VLOOKUP(F487,'Metales Pesados 2025'!F487:BH976,55,FALSE)</f>
        <v>0</v>
      </c>
      <c r="L487" s="36">
        <f>VLOOKUP(F487,'Metales Pesados 2025'!F487:BU976,68,FALSE)</f>
        <v>0</v>
      </c>
      <c r="M487" s="36">
        <f>VLOOKUP(F487,'Metales Pesados 2025'!F487:CH976,81,FALSE)</f>
        <v>0</v>
      </c>
      <c r="N487" s="60">
        <f>VLOOKUP(F487,'Metales Pesados 2025'!F487:CU976,94,FALSE)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 2025'!F488:U977,16,FALSE)</f>
        <v>0</v>
      </c>
      <c r="I488" s="36">
        <f>VLOOKUP(F488,'Metales Pesados 2025'!F488:AH977,29,FALSE)</f>
        <v>0</v>
      </c>
      <c r="J488" s="60">
        <f>VLOOKUP(F488,'Metales Pesados 2025'!F488:AU977,42,FALSE)</f>
        <v>0</v>
      </c>
      <c r="K488" s="36">
        <f>VLOOKUP(F488,'Metales Pesados 2025'!F488:BH977,55,FALSE)</f>
        <v>0</v>
      </c>
      <c r="L488" s="36">
        <f>VLOOKUP(F488,'Metales Pesados 2025'!F488:BU977,68,FALSE)</f>
        <v>0</v>
      </c>
      <c r="M488" s="36">
        <f>VLOOKUP(F488,'Metales Pesados 2025'!F488:CH977,81,FALSE)</f>
        <v>0</v>
      </c>
      <c r="N488" s="60">
        <f>VLOOKUP(F488,'Metales Pesados 2025'!F488:CU977,94,FALSE)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 2025'!F489:U978,16,FALSE)</f>
        <v>0</v>
      </c>
      <c r="I489" s="36">
        <f>VLOOKUP(F489,'Metales Pesados 2025'!F489:AH978,29,FALSE)</f>
        <v>0</v>
      </c>
      <c r="J489" s="60">
        <f>VLOOKUP(F489,'Metales Pesados 2025'!F489:AU978,42,FALSE)</f>
        <v>0</v>
      </c>
      <c r="K489" s="36">
        <f>VLOOKUP(F489,'Metales Pesados 2025'!F489:BH978,55,FALSE)</f>
        <v>0</v>
      </c>
      <c r="L489" s="36">
        <f>VLOOKUP(F489,'Metales Pesados 2025'!F489:BU978,68,FALSE)</f>
        <v>0</v>
      </c>
      <c r="M489" s="36">
        <f>VLOOKUP(F489,'Metales Pesados 2025'!F489:CH978,81,FALSE)</f>
        <v>0</v>
      </c>
      <c r="N489" s="60">
        <f>VLOOKUP(F489,'Metales Pesados 2025'!F489:CU978,94,FALSE)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 2025'!F490:U979,16,FALSE)</f>
        <v>13</v>
      </c>
      <c r="I490" s="36">
        <f>VLOOKUP(F490,'Metales Pesados 2025'!F490:AH979,29,FALSE)</f>
        <v>0</v>
      </c>
      <c r="J490" s="60">
        <f>VLOOKUP(F490,'Metales Pesados 2025'!F490:AU979,42,FALSE)</f>
        <v>13</v>
      </c>
      <c r="K490" s="36">
        <f>VLOOKUP(F490,'Metales Pesados 2025'!F490:BH979,55,FALSE)</f>
        <v>0</v>
      </c>
      <c r="L490" s="36">
        <f>VLOOKUP(F490,'Metales Pesados 2025'!F490:BU979,68,FALSE)</f>
        <v>0</v>
      </c>
      <c r="M490" s="36">
        <f>VLOOKUP(F490,'Metales Pesados 2025'!F490:CH979,81,FALSE)</f>
        <v>0</v>
      </c>
      <c r="N490" s="60">
        <f>VLOOKUP(F490,'Metales Pesados 2025'!F490:CU979,94,FALSE)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 2025'!F491:U980,16,FALSE)</f>
        <v>458</v>
      </c>
      <c r="I491" s="36">
        <f>VLOOKUP(F491,'Metales Pesados 2025'!F491:AH980,29,FALSE)</f>
        <v>13</v>
      </c>
      <c r="J491" s="60">
        <f>VLOOKUP(F491,'Metales Pesados 2025'!F491:AU980,42,FALSE)</f>
        <v>436</v>
      </c>
      <c r="K491" s="36">
        <f>VLOOKUP(F491,'Metales Pesados 2025'!F491:BH980,55,FALSE)</f>
        <v>0</v>
      </c>
      <c r="L491" s="36">
        <f>VLOOKUP(F491,'Metales Pesados 2025'!F491:BU980,68,FALSE)</f>
        <v>0</v>
      </c>
      <c r="M491" s="36">
        <f>VLOOKUP(F491,'Metales Pesados 2025'!F491:CH980,81,FALSE)</f>
        <v>0</v>
      </c>
      <c r="N491" s="60">
        <f>VLOOKUP(F491,'Metales Pesados 2025'!F491:CU980,94,FALSE)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 2025'!F492:U981,16,FALSE)</f>
        <v>0</v>
      </c>
      <c r="I492" s="36">
        <f>VLOOKUP(F492,'Metales Pesados 2025'!F492:AH981,29,FALSE)</f>
        <v>0</v>
      </c>
      <c r="J492" s="60">
        <f>VLOOKUP(F492,'Metales Pesados 2025'!F492:AU981,42,FALSE)</f>
        <v>0</v>
      </c>
      <c r="K492" s="36">
        <f>VLOOKUP(F492,'Metales Pesados 2025'!F492:BH981,55,FALSE)</f>
        <v>0</v>
      </c>
      <c r="L492" s="36">
        <f>VLOOKUP(F492,'Metales Pesados 2025'!F492:BU981,68,FALSE)</f>
        <v>0</v>
      </c>
      <c r="M492" s="36">
        <f>VLOOKUP(F492,'Metales Pesados 2025'!F492:CH981,81,FALSE)</f>
        <v>0</v>
      </c>
      <c r="N492" s="60">
        <f>VLOOKUP(F492,'Metales Pesados 2025'!F492:CU981,94,FALSE)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 2025'!F493:U982,16,FALSE)</f>
        <v>0</v>
      </c>
      <c r="I493" s="36">
        <f>VLOOKUP(F493,'Metales Pesados 2025'!F493:AH982,29,FALSE)</f>
        <v>0</v>
      </c>
      <c r="J493" s="60">
        <f>VLOOKUP(F493,'Metales Pesados 2025'!F493:AU982,42,FALSE)</f>
        <v>0</v>
      </c>
      <c r="K493" s="36">
        <f>VLOOKUP(F493,'Metales Pesados 2025'!F493:BH982,55,FALSE)</f>
        <v>0</v>
      </c>
      <c r="L493" s="36">
        <f>VLOOKUP(F493,'Metales Pesados 2025'!F493:BU982,68,FALSE)</f>
        <v>0</v>
      </c>
      <c r="M493" s="36">
        <f>VLOOKUP(F493,'Metales Pesados 2025'!F493:CH982,81,FALSE)</f>
        <v>0</v>
      </c>
      <c r="N493" s="60">
        <f>VLOOKUP(F493,'Metales Pesados 2025'!F493:CU982,94,FALSE)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 2025'!F494:U983,16,FALSE)</f>
        <v>0</v>
      </c>
      <c r="I494" s="36">
        <f>VLOOKUP(F494,'Metales Pesados 2025'!F494:AH983,29,FALSE)</f>
        <v>0</v>
      </c>
      <c r="J494" s="60">
        <f>VLOOKUP(F494,'Metales Pesados 2025'!F494:AU983,42,FALSE)</f>
        <v>0</v>
      </c>
      <c r="K494" s="36">
        <f>VLOOKUP(F494,'Metales Pesados 2025'!F494:BH983,55,FALSE)</f>
        <v>0</v>
      </c>
      <c r="L494" s="36">
        <f>VLOOKUP(F494,'Metales Pesados 2025'!F494:BU983,68,FALSE)</f>
        <v>0</v>
      </c>
      <c r="M494" s="36">
        <f>VLOOKUP(F494,'Metales Pesados 2025'!F494:CH983,81,FALSE)</f>
        <v>0</v>
      </c>
      <c r="N494" s="60">
        <f>VLOOKUP(F494,'Metales Pesados 2025'!F494:CU983,94,FALSE)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 2025'!F495:U984,16,FALSE)</f>
        <v>0</v>
      </c>
      <c r="I495" s="36">
        <f>VLOOKUP(F495,'Metales Pesados 2025'!F495:AH984,29,FALSE)</f>
        <v>0</v>
      </c>
      <c r="J495" s="60">
        <f>VLOOKUP(F495,'Metales Pesados 2025'!F495:AU984,42,FALSE)</f>
        <v>0</v>
      </c>
      <c r="K495" s="36">
        <f>VLOOKUP(F495,'Metales Pesados 2025'!F495:BH984,55,FALSE)</f>
        <v>0</v>
      </c>
      <c r="L495" s="36">
        <f>VLOOKUP(F495,'Metales Pesados 2025'!F495:BU984,68,FALSE)</f>
        <v>0</v>
      </c>
      <c r="M495" s="36">
        <f>VLOOKUP(F495,'Metales Pesados 2025'!F495:CH984,81,FALSE)</f>
        <v>0</v>
      </c>
      <c r="N495" s="60">
        <f>VLOOKUP(F495,'Metales Pesados 2025'!F495:CU984,94,FALSE)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 2025'!F496:U985,16,FALSE)</f>
        <v>0</v>
      </c>
      <c r="I496" s="36">
        <f>VLOOKUP(F496,'Metales Pesados 2025'!F496:AH985,29,FALSE)</f>
        <v>0</v>
      </c>
      <c r="J496" s="60">
        <f>VLOOKUP(F496,'Metales Pesados 2025'!F496:AU985,42,FALSE)</f>
        <v>0</v>
      </c>
      <c r="K496" s="36">
        <f>VLOOKUP(F496,'Metales Pesados 2025'!F496:BH985,55,FALSE)</f>
        <v>0</v>
      </c>
      <c r="L496" s="36">
        <f>VLOOKUP(F496,'Metales Pesados 2025'!F496:BU985,68,FALSE)</f>
        <v>0</v>
      </c>
      <c r="M496" s="36">
        <f>VLOOKUP(F496,'Metales Pesados 2025'!F496:CH985,81,FALSE)</f>
        <v>0</v>
      </c>
      <c r="N496" s="60">
        <f>VLOOKUP(F496,'Metales Pesados 2025'!F496:CU985,94,FALSE)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 2025'!F497:U986,16,FALSE)</f>
        <v>0</v>
      </c>
      <c r="I497" s="36">
        <f>VLOOKUP(F497,'Metales Pesados 2025'!F497:AH986,29,FALSE)</f>
        <v>0</v>
      </c>
      <c r="J497" s="60">
        <f>VLOOKUP(F497,'Metales Pesados 2025'!F497:AU986,42,FALSE)</f>
        <v>0</v>
      </c>
      <c r="K497" s="36">
        <f>VLOOKUP(F497,'Metales Pesados 2025'!F497:BH986,55,FALSE)</f>
        <v>0</v>
      </c>
      <c r="L497" s="36">
        <f>VLOOKUP(F497,'Metales Pesados 2025'!F497:BU986,68,FALSE)</f>
        <v>0</v>
      </c>
      <c r="M497" s="36">
        <f>VLOOKUP(F497,'Metales Pesados 2025'!F497:CH986,81,FALSE)</f>
        <v>0</v>
      </c>
      <c r="N497" s="60">
        <f>VLOOKUP(F497,'Metales Pesados 2025'!F497:CU986,94,FALSE)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 2025'!F498:U987,16,FALSE)</f>
        <v>0</v>
      </c>
      <c r="I498" s="36">
        <f>VLOOKUP(F498,'Metales Pesados 2025'!F498:AH987,29,FALSE)</f>
        <v>0</v>
      </c>
      <c r="J498" s="60">
        <f>VLOOKUP(F498,'Metales Pesados 2025'!F498:AU987,42,FALSE)</f>
        <v>0</v>
      </c>
      <c r="K498" s="36">
        <f>VLOOKUP(F498,'Metales Pesados 2025'!F498:BH987,55,FALSE)</f>
        <v>0</v>
      </c>
      <c r="L498" s="36">
        <f>VLOOKUP(F498,'Metales Pesados 2025'!F498:BU987,68,FALSE)</f>
        <v>0</v>
      </c>
      <c r="M498" s="36">
        <f>VLOOKUP(F498,'Metales Pesados 2025'!F498:CH987,81,FALSE)</f>
        <v>0</v>
      </c>
      <c r="N498" s="60">
        <f>VLOOKUP(F498,'Metales Pesados 2025'!F498:CU987,94,FALSE)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 2025'!F499:U988,16,FALSE)</f>
        <v>0</v>
      </c>
      <c r="I499" s="36">
        <f>VLOOKUP(F499,'Metales Pesados 2025'!F499:AH988,29,FALSE)</f>
        <v>0</v>
      </c>
      <c r="J499" s="60">
        <f>VLOOKUP(F499,'Metales Pesados 2025'!F499:AU988,42,FALSE)</f>
        <v>0</v>
      </c>
      <c r="K499" s="36">
        <f>VLOOKUP(F499,'Metales Pesados 2025'!F499:BH988,55,FALSE)</f>
        <v>0</v>
      </c>
      <c r="L499" s="36">
        <f>VLOOKUP(F499,'Metales Pesados 2025'!F499:BU988,68,FALSE)</f>
        <v>0</v>
      </c>
      <c r="M499" s="36">
        <f>VLOOKUP(F499,'Metales Pesados 2025'!F499:CH988,81,FALSE)</f>
        <v>0</v>
      </c>
      <c r="N499" s="60">
        <f>VLOOKUP(F499,'Metales Pesados 2025'!F499:CU988,94,FALSE)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 2025'!F500:U989,16,FALSE)</f>
        <v>0</v>
      </c>
      <c r="I500" s="36">
        <f>VLOOKUP(F500,'Metales Pesados 2025'!F500:AH989,29,FALSE)</f>
        <v>0</v>
      </c>
      <c r="J500" s="60">
        <f>VLOOKUP(F500,'Metales Pesados 2025'!F500:AU989,42,FALSE)</f>
        <v>0</v>
      </c>
      <c r="K500" s="36">
        <f>VLOOKUP(F500,'Metales Pesados 2025'!F500:BH989,55,FALSE)</f>
        <v>0</v>
      </c>
      <c r="L500" s="36">
        <f>VLOOKUP(F500,'Metales Pesados 2025'!F500:BU989,68,FALSE)</f>
        <v>0</v>
      </c>
      <c r="M500" s="36">
        <f>VLOOKUP(F500,'Metales Pesados 2025'!F500:CH989,81,FALSE)</f>
        <v>0</v>
      </c>
      <c r="N500" s="60">
        <f>VLOOKUP(F500,'Metales Pesados 2025'!F500:CU989,94,FALSE)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 2025'!F501:U990,16,FALSE)</f>
        <v>24</v>
      </c>
      <c r="I501" s="36">
        <f>VLOOKUP(F501,'Metales Pesados 2025'!F501:AH990,29,FALSE)</f>
        <v>0</v>
      </c>
      <c r="J501" s="60">
        <f>VLOOKUP(F501,'Metales Pesados 2025'!F501:AU990,42,FALSE)</f>
        <v>15</v>
      </c>
      <c r="K501" s="36">
        <f>VLOOKUP(F501,'Metales Pesados 2025'!F501:BH990,55,FALSE)</f>
        <v>0</v>
      </c>
      <c r="L501" s="36">
        <f>VLOOKUP(F501,'Metales Pesados 2025'!F501:BU990,68,FALSE)</f>
        <v>0</v>
      </c>
      <c r="M501" s="36">
        <f>VLOOKUP(F501,'Metales Pesados 2025'!F501:CH990,81,FALSE)</f>
        <v>0</v>
      </c>
      <c r="N501" s="60">
        <f>VLOOKUP(F501,'Metales Pesados 2025'!F501:CU990,94,FALSE)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 2025'!F502:U991,16,FALSE)</f>
        <v>0</v>
      </c>
      <c r="I502" s="36">
        <f>VLOOKUP(F502,'Metales Pesados 2025'!F502:AH991,29,FALSE)</f>
        <v>0</v>
      </c>
      <c r="J502" s="60">
        <f>VLOOKUP(F502,'Metales Pesados 2025'!F502:AU991,42,FALSE)</f>
        <v>0</v>
      </c>
      <c r="K502" s="36">
        <f>VLOOKUP(F502,'Metales Pesados 2025'!F502:BH991,55,FALSE)</f>
        <v>0</v>
      </c>
      <c r="L502" s="36">
        <f>VLOOKUP(F502,'Metales Pesados 2025'!F502:BU991,68,FALSE)</f>
        <v>0</v>
      </c>
      <c r="M502" s="36">
        <f>VLOOKUP(F502,'Metales Pesados 2025'!F502:CH991,81,FALSE)</f>
        <v>0</v>
      </c>
      <c r="N502" s="60">
        <f>VLOOKUP(F502,'Metales Pesados 2025'!F502:CU991,94,FALSE)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 2025'!F503:U992,16,FALSE)</f>
        <v>0</v>
      </c>
      <c r="I503" s="36">
        <f>VLOOKUP(F503,'Metales Pesados 2025'!F503:AH992,29,FALSE)</f>
        <v>0</v>
      </c>
      <c r="J503" s="60">
        <f>VLOOKUP(F503,'Metales Pesados 2025'!F503:AU992,42,FALSE)</f>
        <v>0</v>
      </c>
      <c r="K503" s="36">
        <f>VLOOKUP(F503,'Metales Pesados 2025'!F503:BH992,55,FALSE)</f>
        <v>0</v>
      </c>
      <c r="L503" s="36">
        <f>VLOOKUP(F503,'Metales Pesados 2025'!F503:BU992,68,FALSE)</f>
        <v>0</v>
      </c>
      <c r="M503" s="36">
        <f>VLOOKUP(F503,'Metales Pesados 2025'!F503:CH992,81,FALSE)</f>
        <v>0</v>
      </c>
      <c r="N503" s="60">
        <f>VLOOKUP(F503,'Metales Pesados 2025'!F503:CU992,94,FALSE)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 2025'!F504:U993,16,FALSE)</f>
        <v>0</v>
      </c>
      <c r="I504" s="36">
        <f>VLOOKUP(F504,'Metales Pesados 2025'!F504:AH993,29,FALSE)</f>
        <v>0</v>
      </c>
      <c r="J504" s="60">
        <f>VLOOKUP(F504,'Metales Pesados 2025'!F504:AU993,42,FALSE)</f>
        <v>0</v>
      </c>
      <c r="K504" s="36">
        <f>VLOOKUP(F504,'Metales Pesados 2025'!F504:BH993,55,FALSE)</f>
        <v>0</v>
      </c>
      <c r="L504" s="36">
        <f>VLOOKUP(F504,'Metales Pesados 2025'!F504:BU993,68,FALSE)</f>
        <v>0</v>
      </c>
      <c r="M504" s="36">
        <f>VLOOKUP(F504,'Metales Pesados 2025'!F504:CH993,81,FALSE)</f>
        <v>0</v>
      </c>
      <c r="N504" s="60">
        <f>VLOOKUP(F504,'Metales Pesados 2025'!F504:CU993,94,FALSE)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 2025'!F505:U994,16,FALSE)</f>
        <v>0</v>
      </c>
      <c r="I505" s="36">
        <f>VLOOKUP(F505,'Metales Pesados 2025'!F505:AH994,29,FALSE)</f>
        <v>0</v>
      </c>
      <c r="J505" s="60">
        <f>VLOOKUP(F505,'Metales Pesados 2025'!F505:AU994,42,FALSE)</f>
        <v>0</v>
      </c>
      <c r="K505" s="36">
        <f>VLOOKUP(F505,'Metales Pesados 2025'!F505:BH994,55,FALSE)</f>
        <v>0</v>
      </c>
      <c r="L505" s="36">
        <f>VLOOKUP(F505,'Metales Pesados 2025'!F505:BU994,68,FALSE)</f>
        <v>0</v>
      </c>
      <c r="M505" s="36">
        <f>VLOOKUP(F505,'Metales Pesados 2025'!F505:CH994,81,FALSE)</f>
        <v>0</v>
      </c>
      <c r="N505" s="60">
        <f>VLOOKUP(F505,'Metales Pesados 2025'!F505:CU994,94,FALSE)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 2025'!F506:U995,16,FALSE)</f>
        <v>0</v>
      </c>
      <c r="I506" s="36">
        <f>VLOOKUP(F506,'Metales Pesados 2025'!F506:AH995,29,FALSE)</f>
        <v>0</v>
      </c>
      <c r="J506" s="60">
        <f>VLOOKUP(F506,'Metales Pesados 2025'!F506:AU995,42,FALSE)</f>
        <v>0</v>
      </c>
      <c r="K506" s="36">
        <f>VLOOKUP(F506,'Metales Pesados 2025'!F506:BH995,55,FALSE)</f>
        <v>0</v>
      </c>
      <c r="L506" s="36">
        <f>VLOOKUP(F506,'Metales Pesados 2025'!F506:BU995,68,FALSE)</f>
        <v>0</v>
      </c>
      <c r="M506" s="36">
        <f>VLOOKUP(F506,'Metales Pesados 2025'!F506:CH995,81,FALSE)</f>
        <v>0</v>
      </c>
      <c r="N506" s="60">
        <f>VLOOKUP(F506,'Metales Pesados 2025'!F506:CU995,94,FALSE)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 2025'!F507:U996,16,FALSE)</f>
        <v>0</v>
      </c>
      <c r="I507" s="36">
        <f>VLOOKUP(F507,'Metales Pesados 2025'!F507:AH996,29,FALSE)</f>
        <v>0</v>
      </c>
      <c r="J507" s="60">
        <f>VLOOKUP(F507,'Metales Pesados 2025'!F507:AU996,42,FALSE)</f>
        <v>0</v>
      </c>
      <c r="K507" s="36">
        <f>VLOOKUP(F507,'Metales Pesados 2025'!F507:BH996,55,FALSE)</f>
        <v>0</v>
      </c>
      <c r="L507" s="36">
        <f>VLOOKUP(F507,'Metales Pesados 2025'!F507:BU996,68,FALSE)</f>
        <v>0</v>
      </c>
      <c r="M507" s="36">
        <f>VLOOKUP(F507,'Metales Pesados 2025'!F507:CH996,81,FALSE)</f>
        <v>0</v>
      </c>
      <c r="N507" s="60">
        <f>VLOOKUP(F507,'Metales Pesados 2025'!F507:CU996,94,FALSE)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64">
        <f>VLOOKUP(F508,'Metales Pesados 2025'!F508:U997,16,FALSE)</f>
        <v>0</v>
      </c>
      <c r="I508" s="36">
        <f>VLOOKUP(F508,'Metales Pesados 2025'!F508:AH997,29,FALSE)</f>
        <v>0</v>
      </c>
      <c r="J508" s="60">
        <f>VLOOKUP(F508,'Metales Pesados 2025'!F508:AU997,42,FALSE)</f>
        <v>0</v>
      </c>
      <c r="K508" s="36">
        <f>VLOOKUP(F508,'Metales Pesados 2025'!F508:BH997,55,FALSE)</f>
        <v>0</v>
      </c>
      <c r="L508" s="36">
        <f>VLOOKUP(F508,'Metales Pesados 2025'!F508:BU997,68,FALSE)</f>
        <v>0</v>
      </c>
      <c r="M508" s="36">
        <f>VLOOKUP(F508,'Metales Pesados 2025'!F508:CH997,81,FALSE)</f>
        <v>0</v>
      </c>
      <c r="N508" s="60">
        <f>VLOOKUP(F508,'Metales Pesados 2025'!F508:CU997,94,FALSE)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64">
        <f>VLOOKUP(F509,'Metales Pesados 2025'!F509:U998,16,FALSE)</f>
        <v>153</v>
      </c>
      <c r="I509" s="36">
        <f>VLOOKUP(F509,'Metales Pesados 2025'!F509:AH998,29,FALSE)</f>
        <v>0</v>
      </c>
      <c r="J509" s="60">
        <f>VLOOKUP(F509,'Metales Pesados 2025'!F509:AU998,42,FALSE)</f>
        <v>138</v>
      </c>
      <c r="K509" s="36">
        <f>VLOOKUP(F509,'Metales Pesados 2025'!F509:BH998,55,FALSE)</f>
        <v>0</v>
      </c>
      <c r="L509" s="36">
        <f>VLOOKUP(F509,'Metales Pesados 2025'!F509:BU998,68,FALSE)</f>
        <v>0</v>
      </c>
      <c r="M509" s="36">
        <f>VLOOKUP(F509,'Metales Pesados 2025'!F509:CH998,81,FALSE)</f>
        <v>0</v>
      </c>
      <c r="N509" s="60">
        <f>VLOOKUP(F509,'Metales Pesados 2025'!F509:CU998,94,FALSE)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64">
        <f>VLOOKUP(F510,'Metales Pesados 2025'!F510:U999,16,FALSE)</f>
        <v>0</v>
      </c>
      <c r="I510" s="36">
        <f>VLOOKUP(F510,'Metales Pesados 2025'!F510:AH999,29,FALSE)</f>
        <v>0</v>
      </c>
      <c r="J510" s="60">
        <f>VLOOKUP(F510,'Metales Pesados 2025'!F510:AU999,42,FALSE)</f>
        <v>0</v>
      </c>
      <c r="K510" s="36">
        <f>VLOOKUP(F510,'Metales Pesados 2025'!F510:BH999,55,FALSE)</f>
        <v>0</v>
      </c>
      <c r="L510" s="36">
        <f>VLOOKUP(F510,'Metales Pesados 2025'!F510:BU999,68,FALSE)</f>
        <v>0</v>
      </c>
      <c r="M510" s="36">
        <f>VLOOKUP(F510,'Metales Pesados 2025'!F510:CH999,81,FALSE)</f>
        <v>0</v>
      </c>
      <c r="N510" s="60">
        <f>VLOOKUP(F510,'Metales Pesados 2025'!F510:CU999,94,FALSE)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64">
        <f>VLOOKUP(F511,'Metales Pesados 2025'!F511:U1000,16,FALSE)</f>
        <v>0</v>
      </c>
      <c r="I511" s="36">
        <f>VLOOKUP(F511,'Metales Pesados 2025'!F511:AH1000,29,FALSE)</f>
        <v>0</v>
      </c>
      <c r="J511" s="60">
        <f>VLOOKUP(F511,'Metales Pesados 2025'!F511:AU1000,42,FALSE)</f>
        <v>0</v>
      </c>
      <c r="K511" s="36">
        <f>VLOOKUP(F511,'Metales Pesados 2025'!F511:BH1000,55,FALSE)</f>
        <v>0</v>
      </c>
      <c r="L511" s="36">
        <f>VLOOKUP(F511,'Metales Pesados 2025'!F511:BU1000,68,FALSE)</f>
        <v>0</v>
      </c>
      <c r="M511" s="36">
        <f>VLOOKUP(F511,'Metales Pesados 2025'!F511:CH1000,81,FALSE)</f>
        <v>0</v>
      </c>
      <c r="N511" s="60">
        <f>VLOOKUP(F511,'Metales Pesados 2025'!F511:CU1000,94,FALSE)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64">
        <f>VLOOKUP(F512,'Metales Pesados 2025'!F512:U1001,16,FALSE)</f>
        <v>0</v>
      </c>
      <c r="I512" s="36">
        <f>VLOOKUP(F512,'Metales Pesados 2025'!F512:AH1001,29,FALSE)</f>
        <v>0</v>
      </c>
      <c r="J512" s="60">
        <f>VLOOKUP(F512,'Metales Pesados 2025'!F512:AU1001,42,FALSE)</f>
        <v>0</v>
      </c>
      <c r="K512" s="36">
        <f>VLOOKUP(F512,'Metales Pesados 2025'!F512:BH1001,55,FALSE)</f>
        <v>0</v>
      </c>
      <c r="L512" s="36">
        <f>VLOOKUP(F512,'Metales Pesados 2025'!F512:BU1001,68,FALSE)</f>
        <v>0</v>
      </c>
      <c r="M512" s="36">
        <f>VLOOKUP(F512,'Metales Pesados 2025'!F512:CH1001,81,FALSE)</f>
        <v>0</v>
      </c>
      <c r="N512" s="60">
        <f>VLOOKUP(F512,'Metales Pesados 2025'!F512:CU1001,94,FALSE)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64">
        <f>VLOOKUP(F513,'Metales Pesados 2025'!F513:U1002,16,FALSE)</f>
        <v>0</v>
      </c>
      <c r="I513" s="36">
        <f>VLOOKUP(F513,'Metales Pesados 2025'!F513:AH1002,29,FALSE)</f>
        <v>0</v>
      </c>
      <c r="J513" s="60">
        <f>VLOOKUP(F513,'Metales Pesados 2025'!F513:AU1002,42,FALSE)</f>
        <v>0</v>
      </c>
      <c r="K513" s="36">
        <f>VLOOKUP(F513,'Metales Pesados 2025'!F513:BH1002,55,FALSE)</f>
        <v>0</v>
      </c>
      <c r="L513" s="36">
        <f>VLOOKUP(F513,'Metales Pesados 2025'!F513:BU1002,68,FALSE)</f>
        <v>0</v>
      </c>
      <c r="M513" s="36">
        <f>VLOOKUP(F513,'Metales Pesados 2025'!F513:CH1002,81,FALSE)</f>
        <v>0</v>
      </c>
      <c r="N513" s="60">
        <f>VLOOKUP(F513,'Metales Pesados 2025'!F513:CU1002,94,FALSE)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64">
        <f>VLOOKUP(F514,'Metales Pesados 2025'!F514:U1003,16,FALSE)</f>
        <v>0</v>
      </c>
      <c r="I514" s="36">
        <f>VLOOKUP(F514,'Metales Pesados 2025'!F514:AH1003,29,FALSE)</f>
        <v>0</v>
      </c>
      <c r="J514" s="60">
        <f>VLOOKUP(F514,'Metales Pesados 2025'!F514:AU1003,42,FALSE)</f>
        <v>0</v>
      </c>
      <c r="K514" s="36">
        <f>VLOOKUP(F514,'Metales Pesados 2025'!F514:BH1003,55,FALSE)</f>
        <v>0</v>
      </c>
      <c r="L514" s="36">
        <f>VLOOKUP(F514,'Metales Pesados 2025'!F514:BU1003,68,FALSE)</f>
        <v>0</v>
      </c>
      <c r="M514" s="36">
        <f>VLOOKUP(F514,'Metales Pesados 2025'!F514:CH1003,81,FALSE)</f>
        <v>0</v>
      </c>
      <c r="N514" s="60">
        <f>VLOOKUP(F514,'Metales Pesados 2025'!F514:CU1003,94,FALSE)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65">
        <f>VLOOKUP(F515,'Metales Pesados 2025'!F515:U1004,16,FALSE)</f>
        <v>0</v>
      </c>
      <c r="I515" s="66">
        <f>VLOOKUP(F515,'Metales Pesados 2025'!F515:AH1004,29,FALSE)</f>
        <v>0</v>
      </c>
      <c r="J515" s="61">
        <f>VLOOKUP(F515,'Metales Pesados 2025'!F515:AU1004,42,FALSE)</f>
        <v>0</v>
      </c>
      <c r="K515" s="66">
        <f>VLOOKUP(F515,'Metales Pesados 2025'!F515:BH1004,55,FALSE)</f>
        <v>0</v>
      </c>
      <c r="L515" s="66">
        <f>VLOOKUP(F515,'Metales Pesados 2025'!F515:BU1004,68,FALSE)</f>
        <v>0</v>
      </c>
      <c r="M515" s="66">
        <f>VLOOKUP(F515,'Metales Pesados 2025'!F515:CH1004,81,FALSE)</f>
        <v>0</v>
      </c>
      <c r="N515" s="61">
        <f>VLOOKUP(F515,'Metales Pesados 2025'!F515:CU1004,94,FALSE)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989</v>
      </c>
      <c r="C2" s="21">
        <f t="shared" ref="C2:M2" si="0">SUM(C4:C14)</f>
        <v>802</v>
      </c>
      <c r="D2" s="21">
        <f t="shared" si="0"/>
        <v>674</v>
      </c>
      <c r="E2" s="21">
        <f t="shared" si="0"/>
        <v>0</v>
      </c>
      <c r="F2" s="21">
        <f t="shared" si="0"/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2025'!I$7:I$487,'Metales Pesados 2025'!$C$7:$C$487,Grafico!$A4)</f>
        <v>357</v>
      </c>
      <c r="C4" s="28">
        <f>SUMIFS('Metales Pesados 2025'!J$7:J$487,'Metales Pesados 2025'!$C$7:$C$487,Grafico!$A4)</f>
        <v>247</v>
      </c>
      <c r="D4" s="28">
        <f>SUMIFS('Metales Pesados 2025'!K$7:K$487,'Metales Pesados 2025'!$C$7:$C$487,Grafico!$A4)</f>
        <v>160</v>
      </c>
      <c r="E4" s="28">
        <f>SUMIFS('Metales Pesados 2025'!L$7:L$487,'Metales Pesados 2025'!$C$7:$C$487,Grafico!$A4)</f>
        <v>0</v>
      </c>
      <c r="F4" s="28">
        <f>SUMIFS('Metales Pesados 2025'!M$7:M$487,'Metales Pesados 2025'!$C$7:$C$487,Grafico!$A4)</f>
        <v>0</v>
      </c>
      <c r="G4" s="28">
        <f>SUMIFS('Metales Pesados 2025'!N$7:N$487,'Metales Pesados 2025'!$C$7:$C$487,Grafico!$A4)</f>
        <v>0</v>
      </c>
      <c r="H4" s="28">
        <f>SUMIFS('Metales Pesados 2025'!O$7:O$487,'Metales Pesados 2025'!$C$7:$C$487,Grafico!$A4)</f>
        <v>0</v>
      </c>
      <c r="I4" s="28">
        <f>SUMIFS('Metales Pesados 2025'!P$7:P$487,'Metales Pesados 2025'!$C$7:$C$487,Grafico!$A4)</f>
        <v>0</v>
      </c>
      <c r="J4" s="28">
        <f>SUMIFS('Metales Pesados 2025'!Q$7:Q$487,'Metales Pesados 2025'!$C$7:$C$487,Grafico!$A4)</f>
        <v>0</v>
      </c>
      <c r="K4" s="28">
        <f>SUMIFS('Metales Pesados 2025'!R$7:R$487,'Metales Pesados 2025'!$C$7:$C$487,Grafico!$A4)</f>
        <v>0</v>
      </c>
      <c r="L4" s="28">
        <f>SUMIFS('Metales Pesados 2025'!S$7:S$487,'Metales Pesados 2025'!$C$7:$C$487,Grafico!$A4)</f>
        <v>0</v>
      </c>
      <c r="M4" s="29">
        <f>SUMIFS('Metales Pesados 2025'!T$7:T$487,'Metales Pesados 2025'!$C$7:$C$487,Grafico!$A4)</f>
        <v>0</v>
      </c>
    </row>
    <row r="5" spans="1:13" x14ac:dyDescent="0.3">
      <c r="A5" s="24" t="s">
        <v>465</v>
      </c>
      <c r="B5" s="30">
        <f>SUMIFS('Metales Pesados 2025'!I$7:I$487,'Metales Pesados 2025'!$C$7:$C$487,Grafico!$A5)</f>
        <v>0</v>
      </c>
      <c r="C5" s="26">
        <f>SUMIFS('Metales Pesados 2025'!J$7:J$487,'Metales Pesados 2025'!$C$7:$C$487,Grafico!$A5)</f>
        <v>0</v>
      </c>
      <c r="D5" s="26">
        <f>SUMIFS('Metales Pesados 2025'!K$7:K$487,'Metales Pesados 2025'!$C$7:$C$487,Grafico!$A5)</f>
        <v>234</v>
      </c>
      <c r="E5" s="26">
        <f>SUMIFS('Metales Pesados 2025'!L$7:L$487,'Metales Pesados 2025'!$C$7:$C$487,Grafico!$A5)</f>
        <v>0</v>
      </c>
      <c r="F5" s="26">
        <f>SUMIFS('Metales Pesados 2025'!M$7:M$487,'Metales Pesados 2025'!$C$7:$C$487,Grafico!$A5)</f>
        <v>0</v>
      </c>
      <c r="G5" s="26">
        <f>SUMIFS('Metales Pesados 2025'!N$7:N$487,'Metales Pesados 2025'!$C$7:$C$487,Grafico!$A5)</f>
        <v>0</v>
      </c>
      <c r="H5" s="26">
        <f>SUMIFS('Metales Pesados 2025'!O$7:O$487,'Metales Pesados 2025'!$C$7:$C$487,Grafico!$A5)</f>
        <v>0</v>
      </c>
      <c r="I5" s="26">
        <f>SUMIFS('Metales Pesados 2025'!P$7:P$487,'Metales Pesados 2025'!$C$7:$C$487,Grafico!$A5)</f>
        <v>0</v>
      </c>
      <c r="J5" s="26">
        <f>SUMIFS('Metales Pesados 2025'!Q$7:Q$487,'Metales Pesados 2025'!$C$7:$C$487,Grafico!$A5)</f>
        <v>0</v>
      </c>
      <c r="K5" s="26">
        <f>SUMIFS('Metales Pesados 2025'!R$7:R$487,'Metales Pesados 2025'!$C$7:$C$487,Grafico!$A5)</f>
        <v>0</v>
      </c>
      <c r="L5" s="26">
        <f>SUMIFS('Metales Pesados 2025'!S$7:S$487,'Metales Pesados 2025'!$C$7:$C$487,Grafico!$A5)</f>
        <v>0</v>
      </c>
      <c r="M5" s="31">
        <f>SUMIFS('Metales Pesados 2025'!T$7:T$487,'Metales Pesados 2025'!$C$7:$C$487,Grafico!$A5)</f>
        <v>0</v>
      </c>
    </row>
    <row r="6" spans="1:13" x14ac:dyDescent="0.3">
      <c r="A6" s="24" t="s">
        <v>559</v>
      </c>
      <c r="B6" s="30">
        <f>SUMIFS('Metales Pesados 2025'!I$7:I$487,'Metales Pesados 2025'!$C$7:$C$487,Grafico!$A6)</f>
        <v>0</v>
      </c>
      <c r="C6" s="26">
        <f>SUMIFS('Metales Pesados 2025'!J$7:J$487,'Metales Pesados 2025'!$C$7:$C$487,Grafico!$A6)</f>
        <v>0</v>
      </c>
      <c r="D6" s="26">
        <f>SUMIFS('Metales Pesados 2025'!K$7:K$487,'Metales Pesados 2025'!$C$7:$C$487,Grafico!$A6)</f>
        <v>0</v>
      </c>
      <c r="E6" s="26">
        <f>SUMIFS('Metales Pesados 2025'!L$7:L$487,'Metales Pesados 2025'!$C$7:$C$487,Grafico!$A6)</f>
        <v>0</v>
      </c>
      <c r="F6" s="26">
        <f>SUMIFS('Metales Pesados 2025'!M$7:M$487,'Metales Pesados 2025'!$C$7:$C$487,Grafico!$A6)</f>
        <v>0</v>
      </c>
      <c r="G6" s="26">
        <f>SUMIFS('Metales Pesados 2025'!N$7:N$487,'Metales Pesados 2025'!$C$7:$C$487,Grafico!$A6)</f>
        <v>0</v>
      </c>
      <c r="H6" s="26">
        <f>SUMIFS('Metales Pesados 2025'!O$7:O$487,'Metales Pesados 2025'!$C$7:$C$487,Grafico!$A6)</f>
        <v>0</v>
      </c>
      <c r="I6" s="26">
        <f>SUMIFS('Metales Pesados 2025'!P$7:P$487,'Metales Pesados 2025'!$C$7:$C$487,Grafico!$A6)</f>
        <v>0</v>
      </c>
      <c r="J6" s="26">
        <f>SUMIFS('Metales Pesados 2025'!Q$7:Q$487,'Metales Pesados 2025'!$C$7:$C$487,Grafico!$A6)</f>
        <v>0</v>
      </c>
      <c r="K6" s="26">
        <f>SUMIFS('Metales Pesados 2025'!R$7:R$487,'Metales Pesados 2025'!$C$7:$C$487,Grafico!$A6)</f>
        <v>0</v>
      </c>
      <c r="L6" s="26">
        <f>SUMIFS('Metales Pesados 2025'!S$7:S$487,'Metales Pesados 2025'!$C$7:$C$487,Grafico!$A6)</f>
        <v>0</v>
      </c>
      <c r="M6" s="31">
        <f>SUMIFS('Metales Pesados 2025'!T$7:T$487,'Metales Pesados 2025'!$C$7:$C$487,Grafico!$A6)</f>
        <v>0</v>
      </c>
    </row>
    <row r="7" spans="1:13" x14ac:dyDescent="0.3">
      <c r="A7" s="24" t="s">
        <v>205</v>
      </c>
      <c r="B7" s="30">
        <f>SUMIFS('Metales Pesados 2025'!I$7:I$487,'Metales Pesados 2025'!$C$7:$C$487,Grafico!$A7)</f>
        <v>0</v>
      </c>
      <c r="C7" s="26">
        <f>SUMIFS('Metales Pesados 2025'!J$7:J$487,'Metales Pesados 2025'!$C$7:$C$487,Grafico!$A7)</f>
        <v>0</v>
      </c>
      <c r="D7" s="26">
        <f>SUMIFS('Metales Pesados 2025'!K$7:K$487,'Metales Pesados 2025'!$C$7:$C$487,Grafico!$A7)</f>
        <v>0</v>
      </c>
      <c r="E7" s="26">
        <f>SUMIFS('Metales Pesados 2025'!L$7:L$487,'Metales Pesados 2025'!$C$7:$C$487,Grafico!$A7)</f>
        <v>0</v>
      </c>
      <c r="F7" s="26">
        <f>SUMIFS('Metales Pesados 2025'!M$7:M$487,'Metales Pesados 2025'!$C$7:$C$487,Grafico!$A7)</f>
        <v>0</v>
      </c>
      <c r="G7" s="26">
        <f>SUMIFS('Metales Pesados 2025'!N$7:N$487,'Metales Pesados 2025'!$C$7:$C$487,Grafico!$A7)</f>
        <v>0</v>
      </c>
      <c r="H7" s="26">
        <f>SUMIFS('Metales Pesados 2025'!O$7:O$487,'Metales Pesados 2025'!$C$7:$C$487,Grafico!$A7)</f>
        <v>0</v>
      </c>
      <c r="I7" s="26">
        <f>SUMIFS('Metales Pesados 2025'!P$7:P$487,'Metales Pesados 2025'!$C$7:$C$487,Grafico!$A7)</f>
        <v>0</v>
      </c>
      <c r="J7" s="26">
        <f>SUMIFS('Metales Pesados 2025'!Q$7:Q$487,'Metales Pesados 2025'!$C$7:$C$487,Grafico!$A7)</f>
        <v>0</v>
      </c>
      <c r="K7" s="26">
        <f>SUMIFS('Metales Pesados 2025'!R$7:R$487,'Metales Pesados 2025'!$C$7:$C$487,Grafico!$A7)</f>
        <v>0</v>
      </c>
      <c r="L7" s="26">
        <f>SUMIFS('Metales Pesados 2025'!S$7:S$487,'Metales Pesados 2025'!$C$7:$C$487,Grafico!$A7)</f>
        <v>0</v>
      </c>
      <c r="M7" s="31">
        <f>SUMIFS('Metales Pesados 2025'!T$7:T$487,'Metales Pesados 2025'!$C$7:$C$487,Grafico!$A7)</f>
        <v>0</v>
      </c>
    </row>
    <row r="8" spans="1:13" x14ac:dyDescent="0.3">
      <c r="A8" s="24" t="s">
        <v>25</v>
      </c>
      <c r="B8" s="30">
        <f>SUMIFS('Metales Pesados 2025'!I$7:I$487,'Metales Pesados 2025'!$C$7:$C$487,Grafico!$A8)</f>
        <v>0</v>
      </c>
      <c r="C8" s="26">
        <f>SUMIFS('Metales Pesados 2025'!J$7:J$487,'Metales Pesados 2025'!$C$7:$C$487,Grafico!$A8)</f>
        <v>100</v>
      </c>
      <c r="D8" s="26">
        <f>SUMIFS('Metales Pesados 2025'!K$7:K$487,'Metales Pesados 2025'!$C$7:$C$487,Grafico!$A8)</f>
        <v>76</v>
      </c>
      <c r="E8" s="26">
        <f>SUMIFS('Metales Pesados 2025'!L$7:L$487,'Metales Pesados 2025'!$C$7:$C$487,Grafico!$A8)</f>
        <v>0</v>
      </c>
      <c r="F8" s="26">
        <f>SUMIFS('Metales Pesados 2025'!M$7:M$487,'Metales Pesados 2025'!$C$7:$C$487,Grafico!$A8)</f>
        <v>0</v>
      </c>
      <c r="G8" s="26">
        <f>SUMIFS('Metales Pesados 2025'!N$7:N$487,'Metales Pesados 2025'!$C$7:$C$487,Grafico!$A8)</f>
        <v>0</v>
      </c>
      <c r="H8" s="26">
        <f>SUMIFS('Metales Pesados 2025'!O$7:O$487,'Metales Pesados 2025'!$C$7:$C$487,Grafico!$A8)</f>
        <v>0</v>
      </c>
      <c r="I8" s="26">
        <f>SUMIFS('Metales Pesados 2025'!P$7:P$487,'Metales Pesados 2025'!$C$7:$C$487,Grafico!$A8)</f>
        <v>0</v>
      </c>
      <c r="J8" s="26">
        <f>SUMIFS('Metales Pesados 2025'!Q$7:Q$487,'Metales Pesados 2025'!$C$7:$C$487,Grafico!$A8)</f>
        <v>0</v>
      </c>
      <c r="K8" s="26">
        <f>SUMIFS('Metales Pesados 2025'!R$7:R$487,'Metales Pesados 2025'!$C$7:$C$487,Grafico!$A8)</f>
        <v>0</v>
      </c>
      <c r="L8" s="26">
        <f>SUMIFS('Metales Pesados 2025'!S$7:S$487,'Metales Pesados 2025'!$C$7:$C$487,Grafico!$A8)</f>
        <v>0</v>
      </c>
      <c r="M8" s="31">
        <f>SUMIFS('Metales Pesados 2025'!T$7:T$487,'Metales Pesados 2025'!$C$7:$C$487,Grafico!$A8)</f>
        <v>0</v>
      </c>
    </row>
    <row r="9" spans="1:13" x14ac:dyDescent="0.3">
      <c r="A9" s="24" t="s">
        <v>19</v>
      </c>
      <c r="B9" s="30">
        <f>SUMIFS('Metales Pesados 2025'!I$7:I$487,'Metales Pesados 2025'!$C$7:$C$487,Grafico!$A9)</f>
        <v>0</v>
      </c>
      <c r="C9" s="26">
        <f>SUMIFS('Metales Pesados 2025'!J$7:J$487,'Metales Pesados 2025'!$C$7:$C$487,Grafico!$A9)</f>
        <v>0</v>
      </c>
      <c r="D9" s="26">
        <f>SUMIFS('Metales Pesados 2025'!K$7:K$487,'Metales Pesados 2025'!$C$7:$C$487,Grafico!$A9)</f>
        <v>37</v>
      </c>
      <c r="E9" s="26">
        <f>SUMIFS('Metales Pesados 2025'!L$7:L$487,'Metales Pesados 2025'!$C$7:$C$487,Grafico!$A9)</f>
        <v>0</v>
      </c>
      <c r="F9" s="26">
        <f>SUMIFS('Metales Pesados 2025'!M$7:M$487,'Metales Pesados 2025'!$C$7:$C$487,Grafico!$A9)</f>
        <v>0</v>
      </c>
      <c r="G9" s="26">
        <f>SUMIFS('Metales Pesados 2025'!N$7:N$487,'Metales Pesados 2025'!$C$7:$C$487,Grafico!$A9)</f>
        <v>0</v>
      </c>
      <c r="H9" s="26">
        <f>SUMIFS('Metales Pesados 2025'!O$7:O$487,'Metales Pesados 2025'!$C$7:$C$487,Grafico!$A9)</f>
        <v>0</v>
      </c>
      <c r="I9" s="26">
        <f>SUMIFS('Metales Pesados 2025'!P$7:P$487,'Metales Pesados 2025'!$C$7:$C$487,Grafico!$A9)</f>
        <v>0</v>
      </c>
      <c r="J9" s="26">
        <f>SUMIFS('Metales Pesados 2025'!Q$7:Q$487,'Metales Pesados 2025'!$C$7:$C$487,Grafico!$A9)</f>
        <v>0</v>
      </c>
      <c r="K9" s="26">
        <f>SUMIFS('Metales Pesados 2025'!R$7:R$487,'Metales Pesados 2025'!$C$7:$C$487,Grafico!$A9)</f>
        <v>0</v>
      </c>
      <c r="L9" s="26">
        <f>SUMIFS('Metales Pesados 2025'!S$7:S$487,'Metales Pesados 2025'!$C$7:$C$487,Grafico!$A9)</f>
        <v>0</v>
      </c>
      <c r="M9" s="31">
        <f>SUMIFS('Metales Pesados 2025'!T$7:T$487,'Metales Pesados 2025'!$C$7:$C$487,Grafico!$A9)</f>
        <v>0</v>
      </c>
    </row>
    <row r="10" spans="1:13" x14ac:dyDescent="0.3">
      <c r="A10" s="24" t="s">
        <v>561</v>
      </c>
      <c r="B10" s="30">
        <f>SUMIFS('Metales Pesados 2025'!I$7:I$487,'Metales Pesados 2025'!$C$7:$C$487,Grafico!$A10)</f>
        <v>0</v>
      </c>
      <c r="C10" s="26">
        <f>SUMIFS('Metales Pesados 2025'!J$7:J$487,'Metales Pesados 2025'!$C$7:$C$487,Grafico!$A10)</f>
        <v>0</v>
      </c>
      <c r="D10" s="26">
        <f>SUMIFS('Metales Pesados 2025'!K$7:K$487,'Metales Pesados 2025'!$C$7:$C$487,Grafico!$A10)</f>
        <v>0</v>
      </c>
      <c r="E10" s="26">
        <f>SUMIFS('Metales Pesados 2025'!L$7:L$487,'Metales Pesados 2025'!$C$7:$C$487,Grafico!$A10)</f>
        <v>0</v>
      </c>
      <c r="F10" s="26">
        <f>SUMIFS('Metales Pesados 2025'!M$7:M$487,'Metales Pesados 2025'!$C$7:$C$487,Grafico!$A10)</f>
        <v>0</v>
      </c>
      <c r="G10" s="26">
        <f>SUMIFS('Metales Pesados 2025'!N$7:N$487,'Metales Pesados 2025'!$C$7:$C$487,Grafico!$A10)</f>
        <v>0</v>
      </c>
      <c r="H10" s="26">
        <f>SUMIFS('Metales Pesados 2025'!O$7:O$487,'Metales Pesados 2025'!$C$7:$C$487,Grafico!$A10)</f>
        <v>0</v>
      </c>
      <c r="I10" s="26">
        <f>SUMIFS('Metales Pesados 2025'!P$7:P$487,'Metales Pesados 2025'!$C$7:$C$487,Grafico!$A10)</f>
        <v>0</v>
      </c>
      <c r="J10" s="26">
        <f>SUMIFS('Metales Pesados 2025'!Q$7:Q$487,'Metales Pesados 2025'!$C$7:$C$487,Grafico!$A10)</f>
        <v>0</v>
      </c>
      <c r="K10" s="26">
        <f>SUMIFS('Metales Pesados 2025'!R$7:R$487,'Metales Pesados 2025'!$C$7:$C$487,Grafico!$A10)</f>
        <v>0</v>
      </c>
      <c r="L10" s="26">
        <f>SUMIFS('Metales Pesados 2025'!S$7:S$487,'Metales Pesados 2025'!$C$7:$C$487,Grafico!$A10)</f>
        <v>0</v>
      </c>
      <c r="M10" s="31">
        <f>SUMIFS('Metales Pesados 2025'!T$7:T$487,'Metales Pesados 2025'!$C$7:$C$487,Grafico!$A10)</f>
        <v>0</v>
      </c>
    </row>
    <row r="11" spans="1:13" x14ac:dyDescent="0.3">
      <c r="A11" s="24" t="s">
        <v>8</v>
      </c>
      <c r="B11" s="30">
        <f>SUMIFS('Metales Pesados 2025'!I$7:I$487,'Metales Pesados 2025'!$C$7:$C$487,Grafico!$A11)</f>
        <v>0</v>
      </c>
      <c r="C11" s="26">
        <f>SUMIFS('Metales Pesados 2025'!J$7:J$487,'Metales Pesados 2025'!$C$7:$C$487,Grafico!$A11)</f>
        <v>0</v>
      </c>
      <c r="D11" s="26">
        <f>SUMIFS('Metales Pesados 2025'!K$7:K$487,'Metales Pesados 2025'!$C$7:$C$487,Grafico!$A11)</f>
        <v>0</v>
      </c>
      <c r="E11" s="26">
        <f>SUMIFS('Metales Pesados 2025'!L$7:L$487,'Metales Pesados 2025'!$C$7:$C$487,Grafico!$A11)</f>
        <v>0</v>
      </c>
      <c r="F11" s="26">
        <f>SUMIFS('Metales Pesados 2025'!M$7:M$487,'Metales Pesados 2025'!$C$7:$C$487,Grafico!$A11)</f>
        <v>0</v>
      </c>
      <c r="G11" s="26">
        <f>SUMIFS('Metales Pesados 2025'!N$7:N$487,'Metales Pesados 2025'!$C$7:$C$487,Grafico!$A11)</f>
        <v>0</v>
      </c>
      <c r="H11" s="26">
        <f>SUMIFS('Metales Pesados 2025'!O$7:O$487,'Metales Pesados 2025'!$C$7:$C$487,Grafico!$A11)</f>
        <v>0</v>
      </c>
      <c r="I11" s="26">
        <f>SUMIFS('Metales Pesados 2025'!P$7:P$487,'Metales Pesados 2025'!$C$7:$C$487,Grafico!$A11)</f>
        <v>0</v>
      </c>
      <c r="J11" s="26">
        <f>SUMIFS('Metales Pesados 2025'!Q$7:Q$487,'Metales Pesados 2025'!$C$7:$C$487,Grafico!$A11)</f>
        <v>0</v>
      </c>
      <c r="K11" s="26">
        <f>SUMIFS('Metales Pesados 2025'!R$7:R$487,'Metales Pesados 2025'!$C$7:$C$487,Grafico!$A11)</f>
        <v>0</v>
      </c>
      <c r="L11" s="26">
        <f>SUMIFS('Metales Pesados 2025'!S$7:S$487,'Metales Pesados 2025'!$C$7:$C$487,Grafico!$A11)</f>
        <v>0</v>
      </c>
      <c r="M11" s="31">
        <f>SUMIFS('Metales Pesados 2025'!T$7:T$487,'Metales Pesados 2025'!$C$7:$C$487,Grafico!$A11)</f>
        <v>0</v>
      </c>
    </row>
    <row r="12" spans="1:13" x14ac:dyDescent="0.3">
      <c r="A12" s="24" t="s">
        <v>560</v>
      </c>
      <c r="B12" s="30">
        <f>SUMIFS('Metales Pesados 2025'!I$7:I$487,'Metales Pesados 2025'!$C$7:$C$487,Grafico!$A12)</f>
        <v>0</v>
      </c>
      <c r="C12" s="26">
        <f>SUMIFS('Metales Pesados 2025'!J$7:J$487,'Metales Pesados 2025'!$C$7:$C$487,Grafico!$A12)</f>
        <v>0</v>
      </c>
      <c r="D12" s="26">
        <f>SUMIFS('Metales Pesados 2025'!K$7:K$487,'Metales Pesados 2025'!$C$7:$C$487,Grafico!$A12)</f>
        <v>0</v>
      </c>
      <c r="E12" s="26">
        <f>SUMIFS('Metales Pesados 2025'!L$7:L$487,'Metales Pesados 2025'!$C$7:$C$487,Grafico!$A12)</f>
        <v>0</v>
      </c>
      <c r="F12" s="26">
        <f>SUMIFS('Metales Pesados 2025'!M$7:M$487,'Metales Pesados 2025'!$C$7:$C$487,Grafico!$A12)</f>
        <v>0</v>
      </c>
      <c r="G12" s="26">
        <f>SUMIFS('Metales Pesados 2025'!N$7:N$487,'Metales Pesados 2025'!$C$7:$C$487,Grafico!$A12)</f>
        <v>0</v>
      </c>
      <c r="H12" s="26">
        <f>SUMIFS('Metales Pesados 2025'!O$7:O$487,'Metales Pesados 2025'!$C$7:$C$487,Grafico!$A12)</f>
        <v>0</v>
      </c>
      <c r="I12" s="26">
        <f>SUMIFS('Metales Pesados 2025'!P$7:P$487,'Metales Pesados 2025'!$C$7:$C$487,Grafico!$A12)</f>
        <v>0</v>
      </c>
      <c r="J12" s="26">
        <f>SUMIFS('Metales Pesados 2025'!Q$7:Q$487,'Metales Pesados 2025'!$C$7:$C$487,Grafico!$A12)</f>
        <v>0</v>
      </c>
      <c r="K12" s="26">
        <f>SUMIFS('Metales Pesados 2025'!R$7:R$487,'Metales Pesados 2025'!$C$7:$C$487,Grafico!$A12)</f>
        <v>0</v>
      </c>
      <c r="L12" s="26">
        <f>SUMIFS('Metales Pesados 2025'!S$7:S$487,'Metales Pesados 2025'!$C$7:$C$487,Grafico!$A12)</f>
        <v>0</v>
      </c>
      <c r="M12" s="31">
        <f>SUMIFS('Metales Pesados 2025'!T$7:T$487,'Metales Pesados 2025'!$C$7:$C$487,Grafico!$A12)</f>
        <v>0</v>
      </c>
    </row>
    <row r="13" spans="1:13" x14ac:dyDescent="0.3">
      <c r="A13" s="24" t="s">
        <v>174</v>
      </c>
      <c r="B13" s="30">
        <f>SUMIFS('Metales Pesados 2025'!I$7:I$487,'Metales Pesados 2025'!$C$7:$C$487,Grafico!$A13)</f>
        <v>0</v>
      </c>
      <c r="C13" s="26">
        <f>SUMIFS('Metales Pesados 2025'!J$7:J$487,'Metales Pesados 2025'!$C$7:$C$487,Grafico!$A13)</f>
        <v>0</v>
      </c>
      <c r="D13" s="26">
        <f>SUMIFS('Metales Pesados 2025'!K$7:K$487,'Metales Pesados 2025'!$C$7:$C$487,Grafico!$A13)</f>
        <v>1</v>
      </c>
      <c r="E13" s="26">
        <f>SUMIFS('Metales Pesados 2025'!L$7:L$487,'Metales Pesados 2025'!$C$7:$C$487,Grafico!$A13)</f>
        <v>0</v>
      </c>
      <c r="F13" s="26">
        <f>SUMIFS('Metales Pesados 2025'!M$7:M$487,'Metales Pesados 2025'!$C$7:$C$487,Grafico!$A13)</f>
        <v>0</v>
      </c>
      <c r="G13" s="26">
        <f>SUMIFS('Metales Pesados 2025'!N$7:N$487,'Metales Pesados 2025'!$C$7:$C$487,Grafico!$A13)</f>
        <v>0</v>
      </c>
      <c r="H13" s="26">
        <f>SUMIFS('Metales Pesados 2025'!O$7:O$487,'Metales Pesados 2025'!$C$7:$C$487,Grafico!$A13)</f>
        <v>0</v>
      </c>
      <c r="I13" s="26">
        <f>SUMIFS('Metales Pesados 2025'!P$7:P$487,'Metales Pesados 2025'!$C$7:$C$487,Grafico!$A13)</f>
        <v>0</v>
      </c>
      <c r="J13" s="26">
        <f>SUMIFS('Metales Pesados 2025'!Q$7:Q$487,'Metales Pesados 2025'!$C$7:$C$487,Grafico!$A13)</f>
        <v>0</v>
      </c>
      <c r="K13" s="26">
        <f>SUMIFS('Metales Pesados 2025'!R$7:R$487,'Metales Pesados 2025'!$C$7:$C$487,Grafico!$A13)</f>
        <v>0</v>
      </c>
      <c r="L13" s="26">
        <f>SUMIFS('Metales Pesados 2025'!S$7:S$487,'Metales Pesados 2025'!$C$7:$C$487,Grafico!$A13)</f>
        <v>0</v>
      </c>
      <c r="M13" s="31">
        <f>SUMIFS('Metales Pesados 2025'!T$7:T$487,'Metales Pesados 2025'!$C$7:$C$487,Grafico!$A13)</f>
        <v>0</v>
      </c>
    </row>
    <row r="14" spans="1:13" x14ac:dyDescent="0.3">
      <c r="A14" s="24" t="s">
        <v>169</v>
      </c>
      <c r="B14" s="30">
        <f>SUMIFS('Metales Pesados 2025'!I$7:I$487,'Metales Pesados 2025'!$C$7:$C$487,Grafico!$A14)</f>
        <v>632</v>
      </c>
      <c r="C14" s="26">
        <f>SUMIFS('Metales Pesados 2025'!J$7:J$487,'Metales Pesados 2025'!$C$7:$C$487,Grafico!$A14)</f>
        <v>455</v>
      </c>
      <c r="D14" s="26">
        <f>SUMIFS('Metales Pesados 2025'!K$7:K$487,'Metales Pesados 2025'!$C$7:$C$487,Grafico!$A14)</f>
        <v>166</v>
      </c>
      <c r="E14" s="26">
        <f>SUMIFS('Metales Pesados 2025'!L$7:L$487,'Metales Pesados 2025'!$C$7:$C$487,Grafico!$A14)</f>
        <v>0</v>
      </c>
      <c r="F14" s="26">
        <f>SUMIFS('Metales Pesados 2025'!M$7:M$487,'Metales Pesados 2025'!$C$7:$C$487,Grafico!$A14)</f>
        <v>0</v>
      </c>
      <c r="G14" s="26">
        <f>SUMIFS('Metales Pesados 2025'!N$7:N$487,'Metales Pesados 2025'!$C$7:$C$487,Grafico!$A14)</f>
        <v>0</v>
      </c>
      <c r="H14" s="26">
        <f>SUMIFS('Metales Pesados 2025'!O$7:O$487,'Metales Pesados 2025'!$C$7:$C$487,Grafico!$A14)</f>
        <v>0</v>
      </c>
      <c r="I14" s="26">
        <f>SUMIFS('Metales Pesados 2025'!P$7:P$487,'Metales Pesados 2025'!$C$7:$C$487,Grafico!$A14)</f>
        <v>0</v>
      </c>
      <c r="J14" s="26">
        <f>SUMIFS('Metales Pesados 2025'!Q$7:Q$487,'Metales Pesados 2025'!$C$7:$C$487,Grafico!$A14)</f>
        <v>0</v>
      </c>
      <c r="K14" s="26">
        <f>SUMIFS('Metales Pesados 2025'!R$7:R$487,'Metales Pesados 2025'!$C$7:$C$487,Grafico!$A14)</f>
        <v>0</v>
      </c>
      <c r="L14" s="26">
        <f>SUMIFS('Metales Pesados 2025'!S$7:S$487,'Metales Pesados 2025'!$C$7:$C$487,Grafico!$A14)</f>
        <v>0</v>
      </c>
      <c r="M14" s="31">
        <f>SUMIFS('Metales Pesados 2025'!T$7:T$487,'Metales Pesados 2025'!$C$7:$C$487,Grafico!$A14)</f>
        <v>0</v>
      </c>
    </row>
    <row r="15" spans="1:13" ht="15" thickBot="1" x14ac:dyDescent="0.35">
      <c r="A15" s="25" t="s">
        <v>22</v>
      </c>
      <c r="B15" s="32">
        <f>SUMIFS('Metales Pesados 2025'!I$7:I$487,'Metales Pesados 2025'!$C$7:$C$487,Grafico!$A15)</f>
        <v>0</v>
      </c>
      <c r="C15" s="33">
        <f>SUMIFS('Metales Pesados 2025'!J$7:J$487,'Metales Pesados 2025'!$C$7:$C$487,Grafico!$A15)</f>
        <v>0</v>
      </c>
      <c r="D15" s="33">
        <f>SUMIFS('Metales Pesados 2025'!K$7:K$487,'Metales Pesados 2025'!$C$7:$C$487,Grafico!$A15)</f>
        <v>0</v>
      </c>
      <c r="E15" s="33">
        <f>SUMIFS('Metales Pesados 2025'!L$7:L$487,'Metales Pesados 2025'!$C$7:$C$487,Grafico!$A15)</f>
        <v>0</v>
      </c>
      <c r="F15" s="33">
        <f>SUMIFS('Metales Pesados 2025'!M$7:M$487,'Metales Pesados 2025'!$C$7:$C$487,Grafico!$A15)</f>
        <v>0</v>
      </c>
      <c r="G15" s="33">
        <f>SUMIFS('Metales Pesados 2025'!N$7:N$487,'Metales Pesados 2025'!$C$7:$C$487,Grafico!$A15)</f>
        <v>0</v>
      </c>
      <c r="H15" s="33">
        <f>SUMIFS('Metales Pesados 2025'!O$7:O$487,'Metales Pesados 2025'!$C$7:$C$487,Grafico!$A15)</f>
        <v>0</v>
      </c>
      <c r="I15" s="33">
        <f>SUMIFS('Metales Pesados 2025'!P$7:P$487,'Metales Pesados 2025'!$C$7:$C$487,Grafico!$A15)</f>
        <v>0</v>
      </c>
      <c r="J15" s="33">
        <f>SUMIFS('Metales Pesados 2025'!Q$7:Q$487,'Metales Pesados 2025'!$C$7:$C$487,Grafico!$A15)</f>
        <v>0</v>
      </c>
      <c r="K15" s="33">
        <f>SUMIFS('Metales Pesados 2025'!R$7:R$487,'Metales Pesados 2025'!$C$7:$C$487,Grafico!$A15)</f>
        <v>0</v>
      </c>
      <c r="L15" s="33">
        <f>SUMIFS('Metales Pesados 2025'!S$7:S$487,'Metales Pesados 2025'!$C$7:$C$487,Grafico!$A15)</f>
        <v>0</v>
      </c>
      <c r="M15" s="34">
        <f>SUMIFS('Metales Pesados 2025'!T$7:T$487,'Metales Pesados 2025'!$C$7:$C$487,Grafico!$A15)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 2025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2025-04-02T16:01:10Z</dcterms:modified>
</cp:coreProperties>
</file>